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10" yWindow="-135" windowWidth="23715" windowHeight="9750" tabRatio="747"/>
  </bookViews>
  <sheets>
    <sheet name="0" sheetId="7" r:id="rId1"/>
    <sheet name="Cuadros 3.1.1 Estatal " sheetId="1" r:id="rId2"/>
    <sheet name="Cuadros 3.1.2 a 3.1.4 Estatal" sheetId="3" r:id="rId3"/>
    <sheet name="Cuadro 3.1.5 y G 3.1.1" sheetId="6" r:id="rId4"/>
    <sheet name="Cuadro 3.1.6 y Gr 3.1.2 a 3.1.4" sheetId="5" r:id="rId5"/>
    <sheet name="C 3.1.7 a 3.1.9 G 3.1.5 a 3.1.7" sheetId="2" r:id="rId6"/>
  </sheets>
  <calcPr calcId="145621"/>
</workbook>
</file>

<file path=xl/calcChain.xml><?xml version="1.0" encoding="utf-8"?>
<calcChain xmlns="http://schemas.openxmlformats.org/spreadsheetml/2006/main">
  <c r="N9" i="1" l="1"/>
  <c r="N7" i="1" s="1"/>
  <c r="N58" i="1"/>
  <c r="J9" i="1"/>
  <c r="J7" i="1" s="1"/>
  <c r="J58" i="1"/>
  <c r="F58" i="1"/>
  <c r="F9" i="1"/>
  <c r="F7" i="1" l="1"/>
</calcChain>
</file>

<file path=xl/sharedStrings.xml><?xml version="1.0" encoding="utf-8"?>
<sst xmlns="http://schemas.openxmlformats.org/spreadsheetml/2006/main" count="1158" uniqueCount="158">
  <si>
    <t>Instituciones</t>
  </si>
  <si>
    <t>Estudiantes</t>
  </si>
  <si>
    <t>Nuevos Inscriptos</t>
  </si>
  <si>
    <t>Egresados</t>
  </si>
  <si>
    <t>Total Instituciones Estatales</t>
  </si>
  <si>
    <t>Total Universidades Estatales</t>
  </si>
  <si>
    <t>Arturo Jauretche</t>
  </si>
  <si>
    <t xml:space="preserve"> -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</si>
  <si>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</si>
  <si>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</si>
  <si>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</si>
  <si>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</si>
  <si>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</si>
  <si>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</si>
  <si>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</si>
  <si>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Córdoba</t>
  </si>
  <si>
    <t>Cuyo</t>
  </si>
  <si>
    <t>Entre Ríos</t>
  </si>
  <si>
    <t>Formosa</t>
  </si>
  <si>
    <t>Gral. Sarmiento</t>
  </si>
  <si>
    <t>José C. Paz</t>
  </si>
  <si>
    <t>Jujuy</t>
  </si>
  <si>
    <t>La Matanza</t>
  </si>
  <si>
    <t>La Pampa</t>
  </si>
  <si>
    <t>La Plata</t>
  </si>
  <si>
    <t>La Rioja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</si>
  <si>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</si>
  <si>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</si>
  <si>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</si>
  <si>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</si>
  <si>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</si>
  <si>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</si>
  <si>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</si>
  <si>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</si>
  <si>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</si>
  <si>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Oeste</t>
  </si>
  <si>
    <t>Patagonia Austral</t>
  </si>
  <si>
    <t>Patagonia S. J. Bosco</t>
  </si>
  <si>
    <t>Pedagógica</t>
  </si>
  <si>
    <t>Quilmes</t>
  </si>
  <si>
    <t>Río Cuarto</t>
  </si>
  <si>
    <t>Río Negro</t>
  </si>
  <si>
    <t>Rosario</t>
  </si>
  <si>
    <t>Salta</t>
  </si>
  <si>
    <t>San Juan</t>
  </si>
  <si>
    <t>San Luis</t>
  </si>
  <si>
    <t>San Martín</t>
  </si>
  <si>
    <t>Santiago del Estero</t>
  </si>
  <si>
    <t>Sudoeste</t>
  </si>
  <si>
    <t>Sur</t>
  </si>
  <si>
    <t>Tecnológica Nacional</t>
  </si>
  <si>
    <t>Tierra del Fuego</t>
  </si>
  <si>
    <t>Tres de Febrero</t>
  </si>
  <si>
    <t>Tucumán</t>
  </si>
  <si>
    <t>Villa María</t>
  </si>
  <si>
    <t>Villa Mercedes</t>
  </si>
  <si>
    <t xml:space="preserve">Total Institutos Universitarios                           </t>
  </si>
  <si>
    <t>Aeronáutico</t>
  </si>
  <si>
    <t>Gendarmería</t>
  </si>
  <si>
    <t>Instituto Univ. del Ejército</t>
  </si>
  <si>
    <t>IUNA</t>
  </si>
  <si>
    <t>Naval</t>
  </si>
  <si>
    <t>Policía Federal Argentina</t>
  </si>
  <si>
    <t>Seguridad Marítima</t>
  </si>
  <si>
    <t>Total Universidad Provincial</t>
  </si>
  <si>
    <t>Autónoma de Entre Ríos</t>
  </si>
  <si>
    <t>Tipo de Título</t>
  </si>
  <si>
    <t xml:space="preserve">Total </t>
  </si>
  <si>
    <t xml:space="preserve">Doctorado                               </t>
  </si>
  <si>
    <t xml:space="preserve">Maestría                                </t>
  </si>
  <si>
    <t xml:space="preserve">Especialidad                            </t>
  </si>
  <si>
    <t>Total Institutos Universitarios</t>
  </si>
  <si>
    <t xml:space="preserve">Instituto Universitario                           </t>
  </si>
  <si>
    <t>Total general</t>
  </si>
  <si>
    <t>Egre 13</t>
  </si>
  <si>
    <t>NIns 13</t>
  </si>
  <si>
    <t>Est 13</t>
  </si>
  <si>
    <t>Rótulos de fila</t>
  </si>
  <si>
    <t>Total Egre 13</t>
  </si>
  <si>
    <t>Total NIns 13</t>
  </si>
  <si>
    <t>Total Est 13</t>
  </si>
  <si>
    <t>Rótulos de columna</t>
  </si>
  <si>
    <t xml:space="preserve">Universidad                                       </t>
  </si>
  <si>
    <t>Rama y disciplina</t>
  </si>
  <si>
    <t>Total</t>
  </si>
  <si>
    <t>Doctorado</t>
  </si>
  <si>
    <t>Maestría</t>
  </si>
  <si>
    <t>Especialidad</t>
  </si>
  <si>
    <t xml:space="preserve">Total Instituciones </t>
  </si>
  <si>
    <t>Ciencias Aplicadas</t>
  </si>
  <si>
    <t>Arquitectura y Diseño</t>
  </si>
  <si>
    <t>Astronomía</t>
  </si>
  <si>
    <t>Bioquímica y Farmacia</t>
  </si>
  <si>
    <t>Ciencias Básicas</t>
  </si>
  <si>
    <t>Ciencias Agropecuarias</t>
  </si>
  <si>
    <t>Ciencias del Suelo</t>
  </si>
  <si>
    <t>Estadística</t>
  </si>
  <si>
    <t>Industrias</t>
  </si>
  <si>
    <t>Ciencias de la Salud</t>
  </si>
  <si>
    <t>Informática</t>
  </si>
  <si>
    <t>Ingeniería</t>
  </si>
  <si>
    <t>Meteorología</t>
  </si>
  <si>
    <t>Otras Ciencias Aplicadas</t>
  </si>
  <si>
    <t>Ciencias Humanas</t>
  </si>
  <si>
    <t>Biología</t>
  </si>
  <si>
    <t>Física</t>
  </si>
  <si>
    <t>Matemática</t>
  </si>
  <si>
    <t>Ciencias Sociales</t>
  </si>
  <si>
    <t>Química</t>
  </si>
  <si>
    <t>Medicina</t>
  </si>
  <si>
    <t>Odontología</t>
  </si>
  <si>
    <t>Sin Rama</t>
  </si>
  <si>
    <t>Paramédicas y Auxiliares de la Medicina</t>
  </si>
  <si>
    <t>Salud Pública</t>
  </si>
  <si>
    <t>Sanidad</t>
  </si>
  <si>
    <t>Veterinaria</t>
  </si>
  <si>
    <t>Arqueología</t>
  </si>
  <si>
    <t>Educación</t>
  </si>
  <si>
    <t>Filosofía</t>
  </si>
  <si>
    <t>Historia</t>
  </si>
  <si>
    <t>Letras e Idiomas</t>
  </si>
  <si>
    <t>Psicología</t>
  </si>
  <si>
    <t>Teología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</si>
  <si>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</si>
  <si>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</si>
  <si>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</si>
  <si>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</si>
  <si>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</si>
  <si>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</si>
  <si>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</si>
  <si>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</si>
  <si>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Sin Disciplina</t>
  </si>
  <si>
    <t>Región CPRES / Rama de estudio</t>
  </si>
  <si>
    <t xml:space="preserve">Región Bonaerense                                 </t>
  </si>
  <si>
    <t xml:space="preserve">Región Centro-Este                                </t>
  </si>
  <si>
    <t xml:space="preserve">Región Centro-Oeste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</si>
  <si>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</si>
  <si>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</si>
  <si>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</si>
  <si>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Sur                                        </t>
  </si>
  <si>
    <t>(en blanco)</t>
  </si>
  <si>
    <t xml:space="preserve">   Artes</t>
  </si>
  <si>
    <t>-</t>
  </si>
  <si>
    <t>Cuadro 3.1.1 . Estudiantes, nuevos inscriptos y egresados de títulos de posgrado. Instituciones de gestión estatal. Años 2011 a 2014</t>
  </si>
  <si>
    <t>Cuadro 3.1.2 Estudiantes de títulos de posgrados por tipo de título. Instituciones de gestión estatal. Año 2014</t>
  </si>
  <si>
    <t>Cuadro 3.1.3 Nuevos inscriptos de títulos de posgrados por tipo de título. Instituciones de gestión estatal. Año 2014</t>
  </si>
  <si>
    <t>Cuadro 3.1.4 Egresados de títulos de posgrados por tipo de título. Instituciones de gestión estatal. Año 2014</t>
  </si>
  <si>
    <t>Cuadro 3.1.5 Estudiantes, nuevos inscriptos y egresados de títulos de posgrado por tipo de título y tipo de institución del sector de gestión estatal. Año 2014</t>
  </si>
  <si>
    <t>Cuadro 3.1.6 - Estudiantes, nuevos inscriptos y egresados de títulos de posgrado según rama, disciplina de estudio y tipo de título del sector de gestión estatal.  Año 2014</t>
  </si>
  <si>
    <t>Cuadro 3.1.7 - Estudiantes de títulos de posgrado por tipo de título según Región CPRES y rama de estudio del sector de gestión estatal. Año 2014</t>
  </si>
  <si>
    <t>Cuadro 3.1.8 - Nuevos inscriptos de títulos de posgrado por tipo de título según Región CPRES y rama de estudio del sector de gestión estatal. Año 2014</t>
  </si>
  <si>
    <t>Cuadro 3.1.9 - Egresados de títulos de posgrado por tipo de título según Región CPRES y rama de estudio del sector de gestión estatal. Año 2014</t>
  </si>
  <si>
    <r>
      <t>Sin Rama</t>
    </r>
    <r>
      <rPr>
        <vertAlign val="superscript"/>
        <sz val="9"/>
        <color theme="1"/>
        <rFont val="Arial"/>
        <family val="2"/>
      </rPr>
      <t>(1)</t>
    </r>
  </si>
  <si>
    <r>
      <rPr>
        <b/>
        <sz val="11"/>
        <color theme="1"/>
        <rFont val="Arial"/>
        <family val="2"/>
      </rPr>
      <t>Fuente:</t>
    </r>
    <r>
      <rPr>
        <sz val="11"/>
        <color theme="1"/>
        <rFont val="Arial"/>
        <family val="2"/>
      </rPr>
      <t xml:space="preserve"> Departamento de Información Universitaria - SPU</t>
    </r>
  </si>
  <si>
    <r>
      <rPr>
        <b/>
        <sz val="11"/>
        <color theme="1"/>
        <rFont val="Arial"/>
        <family val="2"/>
      </rPr>
      <t>Nota: (1)</t>
    </r>
    <r>
      <rPr>
        <sz val="11"/>
        <color theme="1"/>
        <rFont val="Arial"/>
        <family val="2"/>
      </rPr>
      <t xml:space="preserve"> Ofertas académicas que por sus características pueden ser identificadas en distintas ramas de estudio.</t>
    </r>
  </si>
  <si>
    <r>
      <t>Sin Rama</t>
    </r>
    <r>
      <rPr>
        <b/>
        <vertAlign val="superscript"/>
        <sz val="11"/>
        <color indexed="8"/>
        <rFont val="Arial"/>
        <family val="2"/>
      </rPr>
      <t>(1)</t>
    </r>
  </si>
  <si>
    <r>
      <rPr>
        <b/>
        <sz val="9"/>
        <color theme="1"/>
        <rFont val="Arial"/>
        <family val="2"/>
      </rPr>
      <t>Fuente:</t>
    </r>
    <r>
      <rPr>
        <sz val="9"/>
        <color theme="1"/>
        <rFont val="Arial"/>
        <family val="2"/>
      </rPr>
      <t xml:space="preserve"> Departamento de Información Universitaria - SPU</t>
    </r>
  </si>
  <si>
    <t>Departamento de Información Universitaria - DNPeIU-SPU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</si>
</sst>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vertAlign val="superscript"/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b/>
      <vertAlign val="superscript"/>
      <sz val="11"/>
      <color indexed="8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0"/>
      <color indexed="8"/>
      <name val="Arial"/>
      <family val="2"/>
    </font>
    <font>
      <b/>
      <sz val="10"/>
      <color theme="4" tint="-0.249977111117893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9" tint="0.59996337778862885"/>
      </bottom>
      <diagonal/>
    </border>
    <border>
      <left/>
      <right/>
      <top style="medium">
        <color theme="9" tint="0.59996337778862885"/>
      </top>
      <bottom/>
      <diagonal/>
    </border>
  </borders>
  <cellStyleXfs count="17">
    <xf numFmtId="0" fontId="0" fillId="0" borderId="0"/>
    <xf numFmtId="0" fontId="19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1" fillId="0" borderId="0" applyNumberFormat="0" applyBorder="0" applyProtection="0"/>
    <xf numFmtId="43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71">
    <xf numFmtId="0" fontId="0" fillId="0" borderId="0" xfId="0"/>
    <xf numFmtId="3" fontId="1" fillId="2" borderId="2" xfId="0" applyNumberFormat="1" applyFont="1" applyFill="1" applyBorder="1"/>
    <xf numFmtId="0" fontId="2" fillId="2" borderId="0" xfId="0" applyFont="1" applyFill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right"/>
    </xf>
    <xf numFmtId="3" fontId="3" fillId="2" borderId="13" xfId="0" applyNumberFormat="1" applyFont="1" applyFill="1" applyBorder="1" applyAlignment="1">
      <alignment horizontal="right"/>
    </xf>
    <xf numFmtId="3" fontId="3" fillId="2" borderId="9" xfId="0" applyNumberFormat="1" applyFont="1" applyFill="1" applyBorder="1"/>
    <xf numFmtId="3" fontId="3" fillId="2" borderId="9" xfId="0" applyNumberFormat="1" applyFont="1" applyFill="1" applyBorder="1" applyAlignment="1">
      <alignment horizontal="right"/>
    </xf>
    <xf numFmtId="3" fontId="3" fillId="2" borderId="12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3" fontId="1" fillId="2" borderId="6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/>
    <xf numFmtId="3" fontId="3" fillId="2" borderId="15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3" fontId="3" fillId="2" borderId="7" xfId="0" applyNumberFormat="1" applyFont="1" applyFill="1" applyBorder="1" applyAlignment="1">
      <alignment horizontal="right"/>
    </xf>
    <xf numFmtId="0" fontId="3" fillId="2" borderId="15" xfId="0" applyFont="1" applyFill="1" applyBorder="1"/>
    <xf numFmtId="3" fontId="3" fillId="2" borderId="7" xfId="0" applyNumberFormat="1" applyFont="1" applyFill="1" applyBorder="1"/>
    <xf numFmtId="3" fontId="3" fillId="2" borderId="0" xfId="0" applyNumberFormat="1" applyFont="1" applyFill="1" applyBorder="1"/>
    <xf numFmtId="3" fontId="3" fillId="2" borderId="10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5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4" fillId="2" borderId="2" xfId="0" applyFont="1" applyFill="1" applyBorder="1"/>
    <xf numFmtId="0" fontId="3" fillId="2" borderId="15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right"/>
    </xf>
    <xf numFmtId="3" fontId="3" fillId="2" borderId="0" xfId="0" applyNumberFormat="1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3" fontId="4" fillId="2" borderId="2" xfId="0" applyNumberFormat="1" applyFont="1" applyFill="1" applyBorder="1" applyAlignment="1">
      <alignment horizontal="right"/>
    </xf>
    <xf numFmtId="3" fontId="3" fillId="2" borderId="14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3" fillId="2" borderId="8" xfId="0" applyNumberFormat="1" applyFont="1" applyFill="1" applyBorder="1" applyAlignment="1">
      <alignment horizontal="right"/>
    </xf>
    <xf numFmtId="3" fontId="3" fillId="2" borderId="11" xfId="0" applyNumberFormat="1" applyFont="1" applyFill="1" applyBorder="1" applyAlignment="1">
      <alignment horizontal="right"/>
    </xf>
    <xf numFmtId="3" fontId="1" fillId="2" borderId="4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3" fontId="4" fillId="2" borderId="14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3" fontId="4" fillId="2" borderId="11" xfId="0" applyNumberFormat="1" applyFont="1" applyFill="1" applyBorder="1" applyAlignment="1">
      <alignment horizontal="right"/>
    </xf>
    <xf numFmtId="3" fontId="4" fillId="2" borderId="0" xfId="0" applyNumberFormat="1" applyFont="1" applyFill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4" fillId="2" borderId="10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3" fontId="1" fillId="2" borderId="5" xfId="0" applyNumberFormat="1" applyFont="1" applyFill="1" applyBorder="1"/>
    <xf numFmtId="0" fontId="1" fillId="2" borderId="0" xfId="0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horizontal="right"/>
    </xf>
    <xf numFmtId="3" fontId="3" fillId="2" borderId="10" xfId="0" applyNumberFormat="1" applyFont="1" applyFill="1" applyBorder="1"/>
    <xf numFmtId="3" fontId="3" fillId="2" borderId="3" xfId="0" applyNumberFormat="1" applyFont="1" applyFill="1" applyBorder="1"/>
    <xf numFmtId="3" fontId="1" fillId="2" borderId="0" xfId="0" applyNumberFormat="1" applyFont="1" applyFill="1" applyBorder="1"/>
    <xf numFmtId="3" fontId="1" fillId="2" borderId="15" xfId="0" applyNumberFormat="1" applyFont="1" applyFill="1" applyBorder="1"/>
    <xf numFmtId="3" fontId="1" fillId="2" borderId="1" xfId="0" applyNumberFormat="1" applyFont="1" applyFill="1" applyBorder="1"/>
    <xf numFmtId="3" fontId="1" fillId="2" borderId="7" xfId="0" applyNumberFormat="1" applyFont="1" applyFill="1" applyBorder="1"/>
    <xf numFmtId="0" fontId="4" fillId="2" borderId="0" xfId="0" applyFont="1" applyFill="1"/>
    <xf numFmtId="3" fontId="1" fillId="2" borderId="7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3" fontId="2" fillId="2" borderId="7" xfId="0" applyNumberFormat="1" applyFont="1" applyFill="1" applyBorder="1" applyAlignment="1">
      <alignment horizontal="right"/>
    </xf>
    <xf numFmtId="3" fontId="2" fillId="2" borderId="9" xfId="0" applyNumberFormat="1" applyFont="1" applyFill="1" applyBorder="1" applyAlignment="1">
      <alignment horizontal="right"/>
    </xf>
    <xf numFmtId="3" fontId="1" fillId="2" borderId="7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3" fontId="2" fillId="2" borderId="9" xfId="0" applyNumberFormat="1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3" fontId="1" fillId="2" borderId="10" xfId="0" applyNumberFormat="1" applyFont="1" applyFill="1" applyBorder="1" applyAlignment="1">
      <alignment horizontal="right"/>
    </xf>
    <xf numFmtId="3" fontId="2" fillId="2" borderId="10" xfId="0" applyNumberFormat="1" applyFont="1" applyFill="1" applyBorder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3" fontId="1" fillId="2" borderId="0" xfId="0" applyNumberFormat="1" applyFont="1" applyFill="1"/>
    <xf numFmtId="3" fontId="3" fillId="2" borderId="8" xfId="0" applyNumberFormat="1" applyFont="1" applyFill="1" applyBorder="1" applyAlignment="1">
      <alignment horizontal="right" indent="1"/>
    </xf>
    <xf numFmtId="3" fontId="3" fillId="2" borderId="10" xfId="0" applyNumberFormat="1" applyFont="1" applyFill="1" applyBorder="1" applyAlignment="1">
      <alignment horizontal="right" indent="1"/>
    </xf>
    <xf numFmtId="3" fontId="3" fillId="2" borderId="11" xfId="0" applyNumberFormat="1" applyFont="1" applyFill="1" applyBorder="1" applyAlignment="1">
      <alignment horizontal="right" indent="1"/>
    </xf>
    <xf numFmtId="3" fontId="4" fillId="2" borderId="2" xfId="0" applyNumberFormat="1" applyFont="1" applyFill="1" applyBorder="1"/>
    <xf numFmtId="3" fontId="4" fillId="2" borderId="4" xfId="0" applyNumberFormat="1" applyFont="1" applyFill="1" applyBorder="1" applyAlignment="1">
      <alignment horizontal="right"/>
    </xf>
    <xf numFmtId="3" fontId="1" fillId="2" borderId="4" xfId="0" applyNumberFormat="1" applyFont="1" applyFill="1" applyBorder="1"/>
    <xf numFmtId="3" fontId="3" fillId="2" borderId="8" xfId="0" applyNumberFormat="1" applyFont="1" applyFill="1" applyBorder="1"/>
    <xf numFmtId="3" fontId="3" fillId="2" borderId="11" xfId="0" applyNumberFormat="1" applyFont="1" applyFill="1" applyBorder="1"/>
    <xf numFmtId="0" fontId="1" fillId="2" borderId="0" xfId="0" applyFont="1" applyFill="1" applyBorder="1"/>
    <xf numFmtId="3" fontId="4" fillId="2" borderId="7" xfId="0" applyNumberFormat="1" applyFont="1" applyFill="1" applyBorder="1"/>
    <xf numFmtId="0" fontId="1" fillId="2" borderId="15" xfId="0" applyFont="1" applyFill="1" applyBorder="1" applyAlignment="1">
      <alignment horizontal="right"/>
    </xf>
    <xf numFmtId="0" fontId="3" fillId="2" borderId="13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5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 indent="1"/>
    </xf>
    <xf numFmtId="0" fontId="3" fillId="2" borderId="11" xfId="0" applyFont="1" applyFill="1" applyBorder="1" applyAlignment="1">
      <alignment horizontal="left" indent="1"/>
    </xf>
    <xf numFmtId="0" fontId="4" fillId="2" borderId="4" xfId="0" applyFont="1" applyFill="1" applyBorder="1" applyAlignment="1">
      <alignment horizontal="left"/>
    </xf>
    <xf numFmtId="0" fontId="7" fillId="2" borderId="0" xfId="0" applyFont="1" applyFill="1"/>
    <xf numFmtId="0" fontId="3" fillId="2" borderId="7" xfId="0" applyFont="1" applyFill="1" applyBorder="1" applyAlignment="1">
      <alignment horizontal="left" indent="1"/>
    </xf>
    <xf numFmtId="0" fontId="9" fillId="2" borderId="0" xfId="0" applyFont="1" applyFill="1" applyBorder="1"/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 indent="1"/>
    </xf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3" fontId="3" fillId="2" borderId="15" xfId="0" applyNumberFormat="1" applyFont="1" applyFill="1" applyBorder="1"/>
    <xf numFmtId="0" fontId="11" fillId="2" borderId="0" xfId="0" applyFont="1" applyFill="1"/>
    <xf numFmtId="0" fontId="11" fillId="2" borderId="2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left"/>
    </xf>
    <xf numFmtId="3" fontId="7" fillId="2" borderId="0" xfId="0" applyNumberFormat="1" applyFont="1" applyFill="1"/>
    <xf numFmtId="0" fontId="7" fillId="2" borderId="0" xfId="0" applyFont="1" applyFill="1" applyAlignment="1">
      <alignment horizontal="left" indent="1"/>
    </xf>
    <xf numFmtId="0" fontId="11" fillId="2" borderId="4" xfId="0" applyFont="1" applyFill="1" applyBorder="1"/>
    <xf numFmtId="0" fontId="7" fillId="2" borderId="8" xfId="0" applyFont="1" applyFill="1" applyBorder="1" applyAlignment="1">
      <alignment horizontal="left" inden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8" fillId="2" borderId="4" xfId="0" applyFont="1" applyFill="1" applyBorder="1" applyAlignment="1"/>
    <xf numFmtId="0" fontId="7" fillId="2" borderId="11" xfId="0" applyFont="1" applyFill="1" applyBorder="1" applyAlignment="1">
      <alignment horizontal="left" indent="1"/>
    </xf>
    <xf numFmtId="0" fontId="11" fillId="2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12" fillId="2" borderId="8" xfId="0" applyFont="1" applyFill="1" applyBorder="1" applyAlignment="1">
      <alignment horizontal="left"/>
    </xf>
    <xf numFmtId="0" fontId="13" fillId="2" borderId="0" xfId="0" applyFont="1" applyFill="1"/>
    <xf numFmtId="0" fontId="11" fillId="2" borderId="11" xfId="0" applyFont="1" applyFill="1" applyBorder="1" applyAlignment="1">
      <alignment horizontal="left"/>
    </xf>
    <xf numFmtId="3" fontId="7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15" fillId="2" borderId="0" xfId="0" applyFont="1" applyFill="1" applyBorder="1"/>
    <xf numFmtId="0" fontId="16" fillId="2" borderId="0" xfId="0" applyFont="1" applyFill="1" applyBorder="1" applyAlignment="1"/>
    <xf numFmtId="0" fontId="16" fillId="2" borderId="0" xfId="0" applyFont="1" applyFill="1" applyBorder="1" applyAlignment="1">
      <alignment horizontal="left"/>
    </xf>
    <xf numFmtId="0" fontId="17" fillId="2" borderId="0" xfId="0" applyFont="1" applyFill="1"/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11" fillId="2" borderId="0" xfId="0" applyFont="1" applyFill="1" applyBorder="1" applyAlignment="1">
      <alignment horizontal="left"/>
    </xf>
    <xf numFmtId="0" fontId="11" fillId="2" borderId="14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 indent="1"/>
    </xf>
    <xf numFmtId="0" fontId="7" fillId="2" borderId="10" xfId="0" applyFont="1" applyFill="1" applyBorder="1" applyAlignment="1">
      <alignment horizontal="left" indent="1"/>
    </xf>
    <xf numFmtId="0" fontId="11" fillId="2" borderId="1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3" fontId="7" fillId="2" borderId="0" xfId="0" applyNumberFormat="1" applyFont="1" applyFill="1" applyBorder="1"/>
    <xf numFmtId="0" fontId="7" fillId="2" borderId="0" xfId="0" applyFont="1" applyFill="1" applyBorder="1" applyAlignment="1"/>
    <xf numFmtId="0" fontId="7" fillId="2" borderId="7" xfId="0" applyFont="1" applyFill="1" applyBorder="1" applyAlignment="1"/>
    <xf numFmtId="0" fontId="7" fillId="2" borderId="14" xfId="0" applyFont="1" applyFill="1" applyBorder="1" applyAlignment="1"/>
    <xf numFmtId="0" fontId="7" fillId="2" borderId="8" xfId="0" applyFont="1" applyFill="1" applyBorder="1" applyAlignment="1"/>
    <xf numFmtId="0" fontId="7" fillId="2" borderId="10" xfId="0" applyFont="1" applyFill="1" applyBorder="1" applyAlignment="1"/>
    <xf numFmtId="0" fontId="7" fillId="2" borderId="11" xfId="0" applyFont="1" applyFill="1" applyBorder="1" applyAlignment="1"/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left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0" fontId="0" fillId="2" borderId="16" xfId="0" applyFill="1" applyBorder="1"/>
    <xf numFmtId="0" fontId="18" fillId="2" borderId="16" xfId="0" applyFont="1" applyFill="1" applyBorder="1" applyAlignment="1">
      <alignment horizontal="right"/>
    </xf>
    <xf numFmtId="0" fontId="0" fillId="2" borderId="0" xfId="0" applyFill="1"/>
    <xf numFmtId="0" fontId="11" fillId="2" borderId="1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9" fillId="2" borderId="0" xfId="1" applyFill="1"/>
  </cellXfs>
  <cellStyles count="17">
    <cellStyle name="Millares 2 2 2" xfId="2"/>
    <cellStyle name="Millares 2 3" xfId="3"/>
    <cellStyle name="Millares 3" xfId="4"/>
    <cellStyle name="Millares 7" xfId="5"/>
    <cellStyle name="Millares 8" xfId="6"/>
    <cellStyle name="Normal" xfId="0" builtinId="0"/>
    <cellStyle name="Normal 11 2" xfId="7"/>
    <cellStyle name="Normal 2" xfId="8"/>
    <cellStyle name="Normal 2 2" xfId="9"/>
    <cellStyle name="Normal 3" xfId="1"/>
    <cellStyle name="Normal 3 2" xfId="10"/>
    <cellStyle name="Normal 6" xfId="11"/>
    <cellStyle name="Normal 7" xfId="12"/>
    <cellStyle name="Normal 7 2" xfId="13"/>
    <cellStyle name="Porcentual 2 2 2" xfId="14"/>
    <cellStyle name="Porcentual 2 3" xfId="15"/>
    <cellStyle name="Porcentual 3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Gráfico 3.1.1 </a:t>
            </a:r>
            <a:r>
              <a:rPr lang="en-US" sz="1000" baseline="0"/>
              <a:t> Estudiantes , nuevos inscriptos y egresados de títulos de posgrado por tipo de título </a:t>
            </a:r>
          </a:p>
          <a:p>
            <a:pPr>
              <a:defRPr/>
            </a:pPr>
            <a:r>
              <a:rPr lang="en-US" sz="1000" baseline="0"/>
              <a:t>del sector de gestión estatal. Año 2014</a:t>
            </a:r>
          </a:p>
        </c:rich>
      </c:tx>
      <c:layout>
        <c:manualLayout>
          <c:xMode val="edge"/>
          <c:yMode val="edge"/>
          <c:x val="0.14298429319371744"/>
          <c:y val="1.5238095238095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87832405829002"/>
          <c:y val="0.19426781006494456"/>
          <c:w val="0.68688763381017381"/>
          <c:h val="0.72366284949348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'Cuadro 3.1.5 y G 3.1.1'!$A$8</c:f>
              <c:strCache>
                <c:ptCount val="1"/>
                <c:pt idx="0">
                  <c:v>Doctorado                               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3.1.5 y G 3.1.1'!$B$4:$D$4</c:f>
              <c:strCache>
                <c:ptCount val="3"/>
                <c:pt idx="0">
                  <c:v>Estudiantes</c:v>
                </c:pt>
                <c:pt idx="1">
                  <c:v>Nuevos Inscriptos</c:v>
                </c:pt>
                <c:pt idx="2">
                  <c:v>Egresados</c:v>
                </c:pt>
              </c:strCache>
            </c:strRef>
          </c:cat>
          <c:val>
            <c:numRef>
              <c:f>'Cuadro 3.1.5 y G 3.1.1'!$B$8:$D$8</c:f>
              <c:numCache>
                <c:formatCode>#,##0</c:formatCode>
                <c:ptCount val="3"/>
                <c:pt idx="0">
                  <c:v>20831</c:v>
                </c:pt>
                <c:pt idx="1">
                  <c:v>4007</c:v>
                </c:pt>
                <c:pt idx="2">
                  <c:v>1915</c:v>
                </c:pt>
              </c:numCache>
            </c:numRef>
          </c:val>
        </c:ser>
        <c:ser>
          <c:idx val="1"/>
          <c:order val="1"/>
          <c:tx>
            <c:strRef>
              <c:f>'Cuadro 3.1.5 y G 3.1.1'!$A$11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3.1.5 y G 3.1.1'!$B$4:$D$4</c:f>
              <c:strCache>
                <c:ptCount val="3"/>
                <c:pt idx="0">
                  <c:v>Estudiantes</c:v>
                </c:pt>
                <c:pt idx="1">
                  <c:v>Nuevos Inscriptos</c:v>
                </c:pt>
                <c:pt idx="2">
                  <c:v>Egresados</c:v>
                </c:pt>
              </c:strCache>
            </c:strRef>
          </c:cat>
          <c:val>
            <c:numRef>
              <c:f>'Cuadro 3.1.5 y G 3.1.1'!$B$11:$D$11</c:f>
              <c:numCache>
                <c:formatCode>#,##0</c:formatCode>
                <c:ptCount val="3"/>
                <c:pt idx="0">
                  <c:v>38795</c:v>
                </c:pt>
                <c:pt idx="1">
                  <c:v>9216</c:v>
                </c:pt>
                <c:pt idx="2">
                  <c:v>1705</c:v>
                </c:pt>
              </c:numCache>
            </c:numRef>
          </c:val>
        </c:ser>
        <c:ser>
          <c:idx val="2"/>
          <c:order val="2"/>
          <c:tx>
            <c:strRef>
              <c:f>'Cuadro 3.1.5 y G 3.1.1'!$A$14</c:f>
              <c:strCache>
                <c:ptCount val="1"/>
                <c:pt idx="0">
                  <c:v>Especialidad                           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3.1.5 y G 3.1.1'!$B$4:$D$4</c:f>
              <c:strCache>
                <c:ptCount val="3"/>
                <c:pt idx="0">
                  <c:v>Estudiantes</c:v>
                </c:pt>
                <c:pt idx="1">
                  <c:v>Nuevos Inscriptos</c:v>
                </c:pt>
                <c:pt idx="2">
                  <c:v>Egresados</c:v>
                </c:pt>
              </c:strCache>
            </c:strRef>
          </c:cat>
          <c:val>
            <c:numRef>
              <c:f>'Cuadro 3.1.5 y G 3.1.1'!$B$14:$D$14</c:f>
              <c:numCache>
                <c:formatCode>#,##0</c:formatCode>
                <c:ptCount val="3"/>
                <c:pt idx="0">
                  <c:v>50791</c:v>
                </c:pt>
                <c:pt idx="1">
                  <c:v>12755</c:v>
                </c:pt>
                <c:pt idx="2">
                  <c:v>5040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854720"/>
        <c:axId val="180184576"/>
      </c:barChart>
      <c:catAx>
        <c:axId val="17985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80184576"/>
        <c:crosses val="autoZero"/>
        <c:auto val="1"/>
        <c:lblAlgn val="ctr"/>
        <c:lblOffset val="100"/>
        <c:noMultiLvlLbl val="0"/>
      </c:catAx>
      <c:valAx>
        <c:axId val="180184576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1"/>
        <c:majorTickMark val="none"/>
        <c:minorTickMark val="none"/>
        <c:tickLblPos val="nextTo"/>
        <c:crossAx val="179854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437880474364788"/>
          <c:y val="0.35634743875278396"/>
          <c:w val="0.18562119525635221"/>
          <c:h val="0.21852463306135089"/>
        </c:manualLayout>
      </c:layout>
      <c:overlay val="0"/>
      <c:txPr>
        <a:bodyPr/>
        <a:lstStyle/>
        <a:p>
          <a:pPr>
            <a:defRPr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/>
              <a:t>Gráfico 3.1.2 Estudiantes</a:t>
            </a:r>
            <a:r>
              <a:rPr lang="en-US" sz="1050" baseline="0"/>
              <a:t> de títulos de posgrado según rama y tipo de título del sector de gestión p</a:t>
            </a:r>
            <a:r>
              <a:rPr lang="en-US" sz="1050"/>
              <a:t>úblico. Año 2014</a:t>
            </a:r>
          </a:p>
        </c:rich>
      </c:tx>
      <c:overlay val="1"/>
      <c:spPr>
        <a:noFill/>
        <a:ln w="25400">
          <a:noFill/>
        </a:ln>
      </c:spPr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675704880514064E-2"/>
          <c:y val="0.17635175525067187"/>
          <c:w val="0.70092107220150135"/>
          <c:h val="0.6668855820791863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'Cuadro 3.1.6 y Gr 3.1.2 a 3.1.4'!$I$82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cat>
            <c:strRef>
              <c:f>'Cuadro 3.1.6 y Gr 3.1.2 a 3.1.4'!$H$83:$H$87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3.1.4'!$I$83:$I$87</c:f>
              <c:numCache>
                <c:formatCode>General</c:formatCode>
                <c:ptCount val="5"/>
                <c:pt idx="0">
                  <c:v>3605</c:v>
                </c:pt>
                <c:pt idx="1">
                  <c:v>4335</c:v>
                </c:pt>
                <c:pt idx="2">
                  <c:v>1592</c:v>
                </c:pt>
                <c:pt idx="3">
                  <c:v>4448</c:v>
                </c:pt>
                <c:pt idx="4">
                  <c:v>6784</c:v>
                </c:pt>
              </c:numCache>
            </c:numRef>
          </c:val>
        </c:ser>
        <c:ser>
          <c:idx val="1"/>
          <c:order val="1"/>
          <c:tx>
            <c:strRef>
              <c:f>'Cuadro 3.1.6 y Gr 3.1.2 a 3.1.4'!$J$82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cat>
            <c:strRef>
              <c:f>'Cuadro 3.1.6 y Gr 3.1.2 a 3.1.4'!$H$83:$H$87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3.1.4'!$J$83:$J$87</c:f>
              <c:numCache>
                <c:formatCode>General</c:formatCode>
                <c:ptCount val="5"/>
                <c:pt idx="0">
                  <c:v>5705</c:v>
                </c:pt>
                <c:pt idx="1">
                  <c:v>1216</c:v>
                </c:pt>
                <c:pt idx="2">
                  <c:v>3159</c:v>
                </c:pt>
                <c:pt idx="3">
                  <c:v>9880</c:v>
                </c:pt>
                <c:pt idx="4">
                  <c:v>18835</c:v>
                </c:pt>
              </c:numCache>
            </c:numRef>
          </c:val>
        </c:ser>
        <c:ser>
          <c:idx val="2"/>
          <c:order val="2"/>
          <c:tx>
            <c:strRef>
              <c:f>'Cuadro 3.1.6 y Gr 3.1.2 a 3.1.4'!$K$82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cat>
            <c:strRef>
              <c:f>'Cuadro 3.1.6 y Gr 3.1.2 a 3.1.4'!$H$83:$H$87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3.1.4'!$K$83:$K$87</c:f>
              <c:numCache>
                <c:formatCode>General</c:formatCode>
                <c:ptCount val="5"/>
                <c:pt idx="0">
                  <c:v>8808</c:v>
                </c:pt>
                <c:pt idx="1">
                  <c:v>688</c:v>
                </c:pt>
                <c:pt idx="2">
                  <c:v>10761</c:v>
                </c:pt>
                <c:pt idx="3">
                  <c:v>9757</c:v>
                </c:pt>
                <c:pt idx="4">
                  <c:v>20655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3899648"/>
        <c:axId val="183901568"/>
        <c:axId val="0"/>
      </c:bar3DChart>
      <c:catAx>
        <c:axId val="1838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3901568"/>
        <c:crosses val="autoZero"/>
        <c:auto val="0"/>
        <c:lblAlgn val="ctr"/>
        <c:lblOffset val="100"/>
        <c:noMultiLvlLbl val="0"/>
      </c:catAx>
      <c:valAx>
        <c:axId val="1839015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838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84614800897245"/>
          <c:y val="0.38045912660085984"/>
          <c:w val="0.13346526793468388"/>
          <c:h val="0.18961063747748097"/>
        </c:manualLayout>
      </c:layout>
      <c:overlay val="0"/>
      <c:txPr>
        <a:bodyPr/>
        <a:lstStyle/>
        <a:p>
          <a:pPr>
            <a:defRPr sz="1100"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3508848203790449E-2"/>
          <c:y val="0.18103018372703508"/>
          <c:w val="0.7391609101009613"/>
          <c:h val="0.6696336395450597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'Cuadro 3.1.6 y Gr 3.1.2 a 3.1.4'!$I$91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cat>
            <c:strRef>
              <c:f>'Cuadro 3.1.6 y Gr 3.1.2 a 3.1.4'!$H$92:$H$96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3.1.4'!$I$92:$I$96</c:f>
              <c:numCache>
                <c:formatCode>General</c:formatCode>
                <c:ptCount val="5"/>
                <c:pt idx="0">
                  <c:v>701</c:v>
                </c:pt>
                <c:pt idx="1">
                  <c:v>990</c:v>
                </c:pt>
                <c:pt idx="2">
                  <c:v>330</c:v>
                </c:pt>
                <c:pt idx="3">
                  <c:v>726</c:v>
                </c:pt>
                <c:pt idx="4">
                  <c:v>1212</c:v>
                </c:pt>
              </c:numCache>
            </c:numRef>
          </c:val>
        </c:ser>
        <c:ser>
          <c:idx val="1"/>
          <c:order val="1"/>
          <c:tx>
            <c:strRef>
              <c:f>'Cuadro 3.1.6 y Gr 3.1.2 a 3.1.4'!$J$91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cat>
            <c:strRef>
              <c:f>'Cuadro 3.1.6 y Gr 3.1.2 a 3.1.4'!$H$92:$H$96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3.1.4'!$J$92:$J$96</c:f>
              <c:numCache>
                <c:formatCode>General</c:formatCode>
                <c:ptCount val="5"/>
                <c:pt idx="0">
                  <c:v>1349</c:v>
                </c:pt>
                <c:pt idx="1">
                  <c:v>258</c:v>
                </c:pt>
                <c:pt idx="2">
                  <c:v>850</c:v>
                </c:pt>
                <c:pt idx="3">
                  <c:v>2115</c:v>
                </c:pt>
                <c:pt idx="4">
                  <c:v>4644</c:v>
                </c:pt>
              </c:numCache>
            </c:numRef>
          </c:val>
        </c:ser>
        <c:ser>
          <c:idx val="2"/>
          <c:order val="2"/>
          <c:tx>
            <c:strRef>
              <c:f>'Cuadro 3.1.6 y Gr 3.1.2 a 3.1.4'!$K$91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cat>
            <c:strRef>
              <c:f>'Cuadro 3.1.6 y Gr 3.1.2 a 3.1.4'!$H$92:$H$96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3.1.4'!$K$92:$K$96</c:f>
              <c:numCache>
                <c:formatCode>General</c:formatCode>
                <c:ptCount val="5"/>
                <c:pt idx="0">
                  <c:v>2210</c:v>
                </c:pt>
                <c:pt idx="1">
                  <c:v>167</c:v>
                </c:pt>
                <c:pt idx="2">
                  <c:v>3628</c:v>
                </c:pt>
                <c:pt idx="3">
                  <c:v>2093</c:v>
                </c:pt>
                <c:pt idx="4">
                  <c:v>4632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7534720"/>
        <c:axId val="203105792"/>
        <c:axId val="0"/>
      </c:bar3DChart>
      <c:catAx>
        <c:axId val="187534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3105792"/>
        <c:crosses val="autoZero"/>
        <c:auto val="1"/>
        <c:lblAlgn val="ctr"/>
        <c:lblOffset val="100"/>
        <c:noMultiLvlLbl val="0"/>
      </c:catAx>
      <c:valAx>
        <c:axId val="20310579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87534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07466628021264"/>
          <c:y val="0.3744240303295443"/>
          <c:w val="0.15218881525971312"/>
          <c:h val="0.19760624865436169"/>
        </c:manualLayout>
      </c:layout>
      <c:overlay val="0"/>
      <c:txPr>
        <a:bodyPr/>
        <a:lstStyle/>
        <a:p>
          <a:pPr>
            <a:defRPr sz="1100"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3396085031355834E-2"/>
          <c:y val="0.19028944298629424"/>
          <c:w val="0.74239121636513483"/>
          <c:h val="0.6372262321376496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'Cuadro 3.1.6 y Gr 3.1.2 a 3.1.4'!$I$100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cat>
            <c:strRef>
              <c:f>'Cuadro 3.1.6 y Gr 3.1.2 a 3.1.4'!$H$101:$H$105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3.1.4'!$I$101:$I$105</c:f>
              <c:numCache>
                <c:formatCode>General</c:formatCode>
                <c:ptCount val="5"/>
                <c:pt idx="0">
                  <c:v>437</c:v>
                </c:pt>
                <c:pt idx="1">
                  <c:v>653</c:v>
                </c:pt>
                <c:pt idx="2">
                  <c:v>132</c:v>
                </c:pt>
                <c:pt idx="3">
                  <c:v>365</c:v>
                </c:pt>
                <c:pt idx="4">
                  <c:v>328</c:v>
                </c:pt>
              </c:numCache>
            </c:numRef>
          </c:val>
        </c:ser>
        <c:ser>
          <c:idx val="1"/>
          <c:order val="1"/>
          <c:tx>
            <c:strRef>
              <c:f>'Cuadro 3.1.6 y Gr 3.1.2 a 3.1.4'!$J$100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cat>
            <c:strRef>
              <c:f>'Cuadro 3.1.6 y Gr 3.1.2 a 3.1.4'!$H$101:$H$105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3.1.4'!$J$101:$J$105</c:f>
              <c:numCache>
                <c:formatCode>General</c:formatCode>
                <c:ptCount val="5"/>
                <c:pt idx="0">
                  <c:v>288</c:v>
                </c:pt>
                <c:pt idx="1">
                  <c:v>113</c:v>
                </c:pt>
                <c:pt idx="2">
                  <c:v>147</c:v>
                </c:pt>
                <c:pt idx="3">
                  <c:v>408</c:v>
                </c:pt>
                <c:pt idx="4">
                  <c:v>749</c:v>
                </c:pt>
              </c:numCache>
            </c:numRef>
          </c:val>
        </c:ser>
        <c:ser>
          <c:idx val="2"/>
          <c:order val="2"/>
          <c:tx>
            <c:strRef>
              <c:f>'Cuadro 3.1.6 y Gr 3.1.2 a 3.1.4'!$K$100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cat>
            <c:strRef>
              <c:f>'Cuadro 3.1.6 y Gr 3.1.2 a 3.1.4'!$H$101:$H$105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'Cuadro 3.1.6 y Gr 3.1.2 a 3.1.4'!$K$101:$K$105</c:f>
              <c:numCache>
                <c:formatCode>General</c:formatCode>
                <c:ptCount val="5"/>
                <c:pt idx="0">
                  <c:v>1305</c:v>
                </c:pt>
                <c:pt idx="1">
                  <c:v>27</c:v>
                </c:pt>
                <c:pt idx="2">
                  <c:v>1647</c:v>
                </c:pt>
                <c:pt idx="3">
                  <c:v>663</c:v>
                </c:pt>
                <c:pt idx="4">
                  <c:v>1398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339520"/>
        <c:axId val="145341056"/>
        <c:axId val="0"/>
      </c:bar3DChart>
      <c:catAx>
        <c:axId val="145339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45341056"/>
        <c:crosses val="autoZero"/>
        <c:auto val="1"/>
        <c:lblAlgn val="ctr"/>
        <c:lblOffset val="100"/>
        <c:noMultiLvlLbl val="0"/>
      </c:catAx>
      <c:valAx>
        <c:axId val="14534105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4533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800104185450163"/>
          <c:y val="0.3744240303295443"/>
          <c:w val="0.14269309039896699"/>
          <c:h val="0.23943521604422618"/>
        </c:manualLayout>
      </c:layout>
      <c:overlay val="0"/>
      <c:txPr>
        <a:bodyPr/>
        <a:lstStyle/>
        <a:p>
          <a:pPr>
            <a:defRPr sz="1100"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873439230100933E-2"/>
          <c:y val="0.17130991510898547"/>
          <c:w val="0.82255538895963376"/>
          <c:h val="0.66500087483330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 3.1.7 a 3.1.9 G 3.1.5 a 3.1.7'!$I$88:$I$89</c:f>
              <c:strCache>
                <c:ptCount val="1"/>
                <c:pt idx="0">
                  <c:v>Doctorado                               </c:v>
                </c:pt>
              </c:strCache>
            </c:strRef>
          </c:tx>
          <c:invertIfNegative val="0"/>
          <c:cat>
            <c:strRef>
              <c:f>'C 3.1.7 a 3.1.9 G 3.1.5 a 3.1.7'!$H$90:$H$96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3.1.7'!$I$90:$I$96</c:f>
              <c:numCache>
                <c:formatCode>General</c:formatCode>
                <c:ptCount val="7"/>
                <c:pt idx="0">
                  <c:v>728</c:v>
                </c:pt>
                <c:pt idx="1">
                  <c:v>431</c:v>
                </c:pt>
                <c:pt idx="2">
                  <c:v>902</c:v>
                </c:pt>
                <c:pt idx="3">
                  <c:v>1432</c:v>
                </c:pt>
                <c:pt idx="4">
                  <c:v>228</c:v>
                </c:pt>
                <c:pt idx="5">
                  <c:v>221</c:v>
                </c:pt>
                <c:pt idx="6">
                  <c:v>65</c:v>
                </c:pt>
              </c:numCache>
            </c:numRef>
          </c:val>
        </c:ser>
        <c:ser>
          <c:idx val="1"/>
          <c:order val="1"/>
          <c:tx>
            <c:strRef>
              <c:f>'C 3.1.7 a 3.1.9 G 3.1.5 a 3.1.7'!$J$88:$J$89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invertIfNegative val="0"/>
          <c:cat>
            <c:strRef>
              <c:f>'C 3.1.7 a 3.1.9 G 3.1.5 a 3.1.7'!$H$90:$H$96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3.1.7'!$J$90:$J$96</c:f>
              <c:numCache>
                <c:formatCode>General</c:formatCode>
                <c:ptCount val="7"/>
                <c:pt idx="0">
                  <c:v>1151</c:v>
                </c:pt>
                <c:pt idx="1">
                  <c:v>1129</c:v>
                </c:pt>
                <c:pt idx="2">
                  <c:v>1761</c:v>
                </c:pt>
                <c:pt idx="3">
                  <c:v>4169</c:v>
                </c:pt>
                <c:pt idx="4">
                  <c:v>491</c:v>
                </c:pt>
                <c:pt idx="5">
                  <c:v>275</c:v>
                </c:pt>
                <c:pt idx="6">
                  <c:v>240</c:v>
                </c:pt>
              </c:numCache>
            </c:numRef>
          </c:val>
        </c:ser>
        <c:ser>
          <c:idx val="2"/>
          <c:order val="2"/>
          <c:tx>
            <c:strRef>
              <c:f>'C 3.1.7 a 3.1.9 G 3.1.5 a 3.1.7'!$K$88:$K$89</c:f>
              <c:strCache>
                <c:ptCount val="1"/>
                <c:pt idx="0">
                  <c:v>Especialidad                            </c:v>
                </c:pt>
              </c:strCache>
            </c:strRef>
          </c:tx>
          <c:invertIfNegative val="0"/>
          <c:cat>
            <c:strRef>
              <c:f>'C 3.1.7 a 3.1.9 G 3.1.5 a 3.1.7'!$H$90:$H$96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3.1.7'!$K$90:$K$96</c:f>
              <c:numCache>
                <c:formatCode>General</c:formatCode>
                <c:ptCount val="7"/>
                <c:pt idx="0">
                  <c:v>954</c:v>
                </c:pt>
                <c:pt idx="1">
                  <c:v>1482</c:v>
                </c:pt>
                <c:pt idx="2">
                  <c:v>2026</c:v>
                </c:pt>
                <c:pt idx="3">
                  <c:v>6825</c:v>
                </c:pt>
                <c:pt idx="4">
                  <c:v>522</c:v>
                </c:pt>
                <c:pt idx="5">
                  <c:v>668</c:v>
                </c:pt>
                <c:pt idx="6">
                  <c:v>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352192"/>
        <c:axId val="145353728"/>
        <c:axId val="0"/>
      </c:bar3DChart>
      <c:catAx>
        <c:axId val="145352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145353728"/>
        <c:crosses val="autoZero"/>
        <c:auto val="1"/>
        <c:lblAlgn val="l"/>
        <c:lblOffset val="100"/>
        <c:noMultiLvlLbl val="0"/>
      </c:catAx>
      <c:valAx>
        <c:axId val="14535372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45352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87985388425182"/>
          <c:y val="0.39920984120166525"/>
          <c:w val="0.12512013041170483"/>
          <c:h val="0.21509933457058431"/>
        </c:manualLayout>
      </c:layout>
      <c:overlay val="0"/>
      <c:txPr>
        <a:bodyPr/>
        <a:lstStyle/>
        <a:p>
          <a:pPr>
            <a:defRPr sz="1100"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060551641571124E-2"/>
          <c:y val="0.15695632010302679"/>
          <c:w val="0.82523077159214753"/>
          <c:h val="0.6937075191800754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 3.1.7 a 3.1.9 G 3.1.5 a 3.1.7'!$I$148:$I$149</c:f>
              <c:strCache>
                <c:ptCount val="1"/>
                <c:pt idx="0">
                  <c:v>Doctorado                               </c:v>
                </c:pt>
              </c:strCache>
            </c:strRef>
          </c:tx>
          <c:invertIfNegative val="0"/>
          <c:cat>
            <c:strRef>
              <c:f>'C 3.1.7 a 3.1.9 G 3.1.5 a 3.1.7'!$H$150:$H$156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3.1.7'!$I$150:$I$156</c:f>
              <c:numCache>
                <c:formatCode>General</c:formatCode>
                <c:ptCount val="7"/>
                <c:pt idx="0">
                  <c:v>357</c:v>
                </c:pt>
                <c:pt idx="1">
                  <c:v>266</c:v>
                </c:pt>
                <c:pt idx="2">
                  <c:v>431</c:v>
                </c:pt>
                <c:pt idx="3">
                  <c:v>682</c:v>
                </c:pt>
                <c:pt idx="4">
                  <c:v>38</c:v>
                </c:pt>
                <c:pt idx="5">
                  <c:v>104</c:v>
                </c:pt>
                <c:pt idx="6">
                  <c:v>37</c:v>
                </c:pt>
              </c:numCache>
            </c:numRef>
          </c:val>
        </c:ser>
        <c:ser>
          <c:idx val="1"/>
          <c:order val="1"/>
          <c:tx>
            <c:strRef>
              <c:f>'C 3.1.7 a 3.1.9 G 3.1.5 a 3.1.7'!$J$148:$J$149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invertIfNegative val="0"/>
          <c:cat>
            <c:strRef>
              <c:f>'C 3.1.7 a 3.1.9 G 3.1.5 a 3.1.7'!$H$150:$H$156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3.1.7'!$J$150:$J$156</c:f>
              <c:numCache>
                <c:formatCode>General</c:formatCode>
                <c:ptCount val="7"/>
                <c:pt idx="0">
                  <c:v>157</c:v>
                </c:pt>
                <c:pt idx="1">
                  <c:v>374</c:v>
                </c:pt>
                <c:pt idx="2">
                  <c:v>417</c:v>
                </c:pt>
                <c:pt idx="3">
                  <c:v>606</c:v>
                </c:pt>
                <c:pt idx="4">
                  <c:v>42</c:v>
                </c:pt>
                <c:pt idx="5">
                  <c:v>47</c:v>
                </c:pt>
                <c:pt idx="6">
                  <c:v>62</c:v>
                </c:pt>
              </c:numCache>
            </c:numRef>
          </c:val>
        </c:ser>
        <c:ser>
          <c:idx val="2"/>
          <c:order val="2"/>
          <c:tx>
            <c:strRef>
              <c:f>'C 3.1.7 a 3.1.9 G 3.1.5 a 3.1.7'!$K$148:$K$149</c:f>
              <c:strCache>
                <c:ptCount val="1"/>
                <c:pt idx="0">
                  <c:v>Especialidad                            </c:v>
                </c:pt>
              </c:strCache>
            </c:strRef>
          </c:tx>
          <c:invertIfNegative val="0"/>
          <c:cat>
            <c:strRef>
              <c:f>'C 3.1.7 a 3.1.9 G 3.1.5 a 3.1.7'!$H$150:$H$156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3.1.7'!$K$150:$K$156</c:f>
              <c:numCache>
                <c:formatCode>General</c:formatCode>
                <c:ptCount val="7"/>
                <c:pt idx="0">
                  <c:v>202</c:v>
                </c:pt>
                <c:pt idx="1">
                  <c:v>634</c:v>
                </c:pt>
                <c:pt idx="2">
                  <c:v>885</c:v>
                </c:pt>
                <c:pt idx="3">
                  <c:v>2556</c:v>
                </c:pt>
                <c:pt idx="4">
                  <c:v>208</c:v>
                </c:pt>
                <c:pt idx="5">
                  <c:v>455</c:v>
                </c:pt>
                <c:pt idx="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556224"/>
        <c:axId val="145557760"/>
        <c:axId val="0"/>
      </c:bar3DChart>
      <c:catAx>
        <c:axId val="1455562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145557760"/>
        <c:crosses val="autoZero"/>
        <c:auto val="1"/>
        <c:lblAlgn val="l"/>
        <c:lblOffset val="100"/>
        <c:noMultiLvlLbl val="0"/>
      </c:catAx>
      <c:valAx>
        <c:axId val="14555776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45556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358944329334375"/>
          <c:y val="0.3744240303295443"/>
          <c:w val="0.13641055670665622"/>
          <c:h val="0.20501639205283859"/>
        </c:manualLayout>
      </c:layout>
      <c:overlay val="0"/>
      <c:txPr>
        <a:bodyPr/>
        <a:lstStyle/>
        <a:p>
          <a:pPr>
            <a:defRPr sz="1100"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829929795360943E-2"/>
          <c:y val="0.2124665286584122"/>
          <c:w val="0.80987913832395564"/>
          <c:h val="0.6610370257051223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 3.1.7 a 3.1.9 G 3.1.5 a 3.1.7'!$J$37</c:f>
              <c:strCache>
                <c:ptCount val="1"/>
                <c:pt idx="0">
                  <c:v>Doctorado                               </c:v>
                </c:pt>
              </c:strCache>
            </c:strRef>
          </c:tx>
          <c:invertIfNegative val="0"/>
          <c:cat>
            <c:strRef>
              <c:f>'C 3.1.7 a 3.1.9 G 3.1.5 a 3.1.7'!$I$38:$I$44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3.1.7'!$J$38:$J$44</c:f>
              <c:numCache>
                <c:formatCode>General</c:formatCode>
                <c:ptCount val="7"/>
                <c:pt idx="0">
                  <c:v>4049</c:v>
                </c:pt>
                <c:pt idx="1">
                  <c:v>2657</c:v>
                </c:pt>
                <c:pt idx="2">
                  <c:v>4651</c:v>
                </c:pt>
                <c:pt idx="3">
                  <c:v>6761</c:v>
                </c:pt>
                <c:pt idx="4">
                  <c:v>866</c:v>
                </c:pt>
                <c:pt idx="5">
                  <c:v>1486</c:v>
                </c:pt>
                <c:pt idx="6">
                  <c:v>361</c:v>
                </c:pt>
              </c:numCache>
            </c:numRef>
          </c:val>
        </c:ser>
        <c:ser>
          <c:idx val="1"/>
          <c:order val="1"/>
          <c:tx>
            <c:strRef>
              <c:f>'C 3.1.7 a 3.1.9 G 3.1.5 a 3.1.7'!$K$37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invertIfNegative val="0"/>
          <c:cat>
            <c:strRef>
              <c:f>'C 3.1.7 a 3.1.9 G 3.1.5 a 3.1.7'!$I$38:$I$44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3.1.7'!$K$38:$K$44</c:f>
              <c:numCache>
                <c:formatCode>General</c:formatCode>
                <c:ptCount val="7"/>
                <c:pt idx="0">
                  <c:v>5319</c:v>
                </c:pt>
                <c:pt idx="1">
                  <c:v>5858</c:v>
                </c:pt>
                <c:pt idx="2">
                  <c:v>7116</c:v>
                </c:pt>
                <c:pt idx="3">
                  <c:v>15519</c:v>
                </c:pt>
                <c:pt idx="4">
                  <c:v>1206</c:v>
                </c:pt>
                <c:pt idx="5">
                  <c:v>2341</c:v>
                </c:pt>
                <c:pt idx="6">
                  <c:v>1436</c:v>
                </c:pt>
              </c:numCache>
            </c:numRef>
          </c:val>
        </c:ser>
        <c:ser>
          <c:idx val="2"/>
          <c:order val="2"/>
          <c:tx>
            <c:strRef>
              <c:f>'C 3.1.7 a 3.1.9 G 3.1.5 a 3.1.7'!$L$37</c:f>
              <c:strCache>
                <c:ptCount val="1"/>
                <c:pt idx="0">
                  <c:v>Especialidad                            </c:v>
                </c:pt>
              </c:strCache>
            </c:strRef>
          </c:tx>
          <c:invertIfNegative val="0"/>
          <c:cat>
            <c:strRef>
              <c:f>'C 3.1.7 a 3.1.9 G 3.1.5 a 3.1.7'!$I$38:$I$44</c:f>
              <c:strCache>
                <c:ptCount val="7"/>
                <c:pt idx="0">
                  <c:v>Región Bonaerense                                 </c:v>
                </c:pt>
                <c:pt idx="1">
                  <c:v>Región Centro-Este                                </c:v>
                </c:pt>
                <c:pt idx="2">
                  <c:v>Región Centro-Oeste                               </c:v>
                </c:pt>
                <c:pt idx="3">
                  <c:v>Región Metropolitana                              </c:v>
                </c:pt>
                <c:pt idx="4">
                  <c:v>Región Noreste                                    </c:v>
                </c:pt>
                <c:pt idx="5">
                  <c:v>Región Noroeste  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3.1.7 a 3.1.9 G 3.1.5 a 3.1.7'!$L$38:$L$44</c:f>
              <c:numCache>
                <c:formatCode>General</c:formatCode>
                <c:ptCount val="7"/>
                <c:pt idx="0">
                  <c:v>5625</c:v>
                </c:pt>
                <c:pt idx="1">
                  <c:v>10358</c:v>
                </c:pt>
                <c:pt idx="2">
                  <c:v>7516</c:v>
                </c:pt>
                <c:pt idx="3">
                  <c:v>20053</c:v>
                </c:pt>
                <c:pt idx="4">
                  <c:v>2110</c:v>
                </c:pt>
                <c:pt idx="5">
                  <c:v>3351</c:v>
                </c:pt>
                <c:pt idx="6">
                  <c:v>1778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572224"/>
        <c:axId val="145573760"/>
        <c:axId val="0"/>
      </c:bar3DChart>
      <c:catAx>
        <c:axId val="1455722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145573760"/>
        <c:crosses val="autoZero"/>
        <c:auto val="1"/>
        <c:lblAlgn val="l"/>
        <c:lblOffset val="100"/>
        <c:noMultiLvlLbl val="0"/>
      </c:catAx>
      <c:valAx>
        <c:axId val="14557376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45572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082986882402603"/>
          <c:y val="0.37442403032954363"/>
          <c:w val="0.11917013117597409"/>
          <c:h val="0.17494739667688852"/>
        </c:manualLayout>
      </c:layout>
      <c:overlay val="0"/>
      <c:txPr>
        <a:bodyPr/>
        <a:lstStyle/>
        <a:p>
          <a:pPr>
            <a:defRPr sz="1100" b="1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13098</xdr:rowOff>
    </xdr:from>
    <xdr:to>
      <xdr:col>6</xdr:col>
      <xdr:colOff>109538</xdr:colOff>
      <xdr:row>18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3098"/>
          <a:ext cx="4681537" cy="35111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7</xdr:row>
      <xdr:rowOff>28575</xdr:rowOff>
    </xdr:from>
    <xdr:to>
      <xdr:col>14</xdr:col>
      <xdr:colOff>285750</xdr:colOff>
      <xdr:row>23</xdr:row>
      <xdr:rowOff>133350</xdr:rowOff>
    </xdr:to>
    <xdr:graphicFrame macro="">
      <xdr:nvGraphicFramePr>
        <xdr:cNvPr id="5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437028</xdr:colOff>
      <xdr:row>56</xdr:row>
      <xdr:rowOff>22412</xdr:rowOff>
    </xdr:from>
    <xdr:to>
      <xdr:col>5</xdr:col>
      <xdr:colOff>324970</xdr:colOff>
      <xdr:row>76</xdr:row>
      <xdr:rowOff>89647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145676</xdr:colOff>
      <xdr:row>55</xdr:row>
      <xdr:rowOff>112058</xdr:rowOff>
    </xdr:from>
    <xdr:to>
      <xdr:col>15</xdr:col>
      <xdr:colOff>56029</xdr:colOff>
      <xdr:row>75</xdr:row>
      <xdr:rowOff>22411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145677</xdr:colOff>
      <xdr:row>79</xdr:row>
      <xdr:rowOff>11205</xdr:rowOff>
    </xdr:from>
    <xdr:to>
      <xdr:col>5</xdr:col>
      <xdr:colOff>537882</xdr:colOff>
      <xdr:row>95</xdr:row>
      <xdr:rowOff>33618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0.05094</cdr:x>
      <cdr:y>0.03819</cdr:y>
    </cdr:from>
    <cdr:to>
      <cdr:x>0.96792</cdr:x>
      <cdr:y>0.16197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02559" y="121539"/>
          <a:ext cx="5446058" cy="3939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/>
            <a:t>Gráfico 3.1.3 Nuevos Inscriptos de títulos de posgrado según rama y tipo de título del sector de gestión público. Año 2014</a:t>
          </a:r>
        </a:p>
        <a:p xmlns:a="http://schemas.openxmlformats.org/drawingml/2006/main">
          <a:pPr algn="ctr"/>
          <a:endParaRPr lang="es-ES" sz="11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0.00391</cdr:x>
      <cdr:y>0.00889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0.0371</cdr:x>
      <cdr:y>0.0219</cdr:y>
    </cdr:from>
    <cdr:to>
      <cdr:x>0.97639</cdr:x>
      <cdr:y>0.18248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46529" y="67235"/>
          <a:ext cx="6241677" cy="493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 b="1"/>
            <a:t>Gráfico 3.1.4 Egresados de títulos de posgrado según rama y</a:t>
          </a:r>
          <a:r>
            <a:rPr lang="es-ES" sz="1100" b="1" baseline="0"/>
            <a:t> tipo de título del sector de gestión público.  Año 2014</a:t>
          </a:r>
        </a:p>
        <a:p xmlns:a="http://schemas.openxmlformats.org/drawingml/2006/main">
          <a:endParaRPr lang="es-ES" sz="1100" b="1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649941</xdr:colOff>
      <xdr:row>60</xdr:row>
      <xdr:rowOff>0</xdr:rowOff>
    </xdr:from>
    <xdr:to>
      <xdr:col>12</xdr:col>
      <xdr:colOff>1546412</xdr:colOff>
      <xdr:row>82</xdr:row>
      <xdr:rowOff>145676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1019734</xdr:colOff>
      <xdr:row>61</xdr:row>
      <xdr:rowOff>44823</xdr:rowOff>
    </xdr:from>
    <xdr:to>
      <xdr:col>12</xdr:col>
      <xdr:colOff>1434352</xdr:colOff>
      <xdr:row>64</xdr:row>
      <xdr:rowOff>56030</xdr:rowOff>
    </xdr:to>
    <xdr:sp macro="" textlink="">
      <xdr:nvSpPr>
        <xdr:cNvPr id="5" name="4 CuadroTexto"/>
        <xdr:cNvSpPr txBox="1"/>
      </xdr:nvSpPr>
      <xdr:spPr>
        <a:xfrm>
          <a:off x="9637058" y="9637058"/>
          <a:ext cx="7485529" cy="2801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>
              <a:solidFill>
                <a:schemeClr val="dk1"/>
              </a:solidFill>
              <a:latin typeface="+mn-lt"/>
              <a:ea typeface="+mn-ea"/>
              <a:cs typeface="+mn-cs"/>
            </a:rPr>
            <a:t>Gráfico</a:t>
          </a:r>
          <a:r>
            <a:rPr lang="es-E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3.1.6  Nuevos Inscriptos de títulos de posgrado por tipo de título según región CPRES. Año 2014</a:t>
          </a:r>
          <a:endParaRPr lang="es-ES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s-ES" sz="1100"/>
        </a:p>
      </xdr:txBody>
    </xdr:sp>
    <xdr:clientData/>
  </xdr:twoCellAnchor>
  <xdr:twoCellAnchor>
    <xdr:from>
      <xdr:col>6</xdr:col>
      <xdr:colOff>840441</xdr:colOff>
      <xdr:row>118</xdr:row>
      <xdr:rowOff>56029</xdr:rowOff>
    </xdr:from>
    <xdr:to>
      <xdr:col>13</xdr:col>
      <xdr:colOff>123264</xdr:colOff>
      <xdr:row>142</xdr:row>
      <xdr:rowOff>56030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739588</xdr:colOff>
      <xdr:row>3</xdr:row>
      <xdr:rowOff>134470</xdr:rowOff>
    </xdr:from>
    <xdr:to>
      <xdr:col>13</xdr:col>
      <xdr:colOff>284069</xdr:colOff>
      <xdr:row>31</xdr:row>
      <xdr:rowOff>134471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0.02796</cdr:x>
      <cdr:y>0.04063</cdr:y>
    </cdr:from>
    <cdr:to>
      <cdr:x>0.97603</cdr:x>
      <cdr:y>0.15313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5324" y="145694"/>
          <a:ext cx="7978571" cy="403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>
              <a:latin typeface="+mn-lt"/>
              <a:ea typeface="+mn-ea"/>
              <a:cs typeface="+mn-cs"/>
            </a:rPr>
            <a:t>Gráfico</a:t>
          </a:r>
          <a:r>
            <a:rPr lang="es-ES" sz="1100" b="1" baseline="0">
              <a:latin typeface="+mn-lt"/>
              <a:ea typeface="+mn-ea"/>
              <a:cs typeface="+mn-cs"/>
            </a:rPr>
            <a:t> 3.1.7  Egresados de títulos de posgrado por tipo de título según región CPRES, del sector de gestión estatal. Año 2014</a:t>
          </a:r>
          <a:endParaRPr lang="es-ES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0.10331</cdr:x>
      <cdr:y>0.03951</cdr:y>
    </cdr:from>
    <cdr:to>
      <cdr:x>0.91561</cdr:x>
      <cdr:y>0.12158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896471" y="145677"/>
          <a:ext cx="7048500" cy="302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>
              <a:latin typeface="+mn-lt"/>
              <a:ea typeface="+mn-ea"/>
              <a:cs typeface="+mn-cs"/>
            </a:rPr>
            <a:t>Gráfico</a:t>
          </a:r>
          <a:r>
            <a:rPr lang="es-ES" sz="1100" b="1" baseline="0">
              <a:latin typeface="+mn-lt"/>
              <a:ea typeface="+mn-ea"/>
              <a:cs typeface="+mn-cs"/>
            </a:rPr>
            <a:t> 3.1.5  Estudiantes de títulos de posgrado por tipo de título según región CPRES. Año 2014</a:t>
          </a:r>
          <a:endParaRPr lang="es-ES" sz="1100" b="1">
            <a:latin typeface="+mn-lt"/>
            <a:ea typeface="+mn-ea"/>
            <a:cs typeface="+mn-cs"/>
          </a:endParaRPr>
        </a:p>
        <a:p xmlns:a="http://schemas.openxmlformats.org/drawingml/2006/main">
          <a:endParaRPr lang="es-ES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24" sqref="F24"/>
    </sheetView>
  </sheetViews>
  <sheetFormatPr baseColWidth="10" defaultRowHeight="15" x14ac:dyDescent="0.25"/>
  <cols>
    <col min="1" max="16384" width="11.42578125" style="170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B72"/>
  <sheetViews>
    <sheetView zoomScaleNormal="100" workbookViewId="0">
      <selection activeCell="G27" sqref="G27"/>
    </sheetView>
  </sheetViews>
  <sheetFormatPr baseColWidth="10" defaultRowHeight="14.25" x14ac:dyDescent="0.2"/>
  <cols>
    <col min="1" max="1" width="7.85546875" style="93" customWidth="1"/>
    <col min="2" max="2" width="34.5703125" style="93" customWidth="1"/>
    <col min="3" max="3" width="6.5703125" style="93" customWidth="1"/>
    <col min="4" max="5" width="7.5703125" style="93" bestFit="1" customWidth="1"/>
    <col min="6" max="6" width="8.85546875" style="93" customWidth="1"/>
    <col min="7" max="7" width="7.42578125" style="93" customWidth="1"/>
    <col min="8" max="9" width="7.42578125" style="93" bestFit="1" customWidth="1"/>
    <col min="10" max="10" width="7.42578125" style="93" customWidth="1"/>
    <col min="11" max="13" width="7.28515625" style="93" customWidth="1"/>
    <col min="14" max="14" width="7.140625" style="93" customWidth="1"/>
    <col min="15" max="15" width="23.42578125" style="93" bestFit="1" customWidth="1"/>
    <col min="16" max="16" width="41.42578125" style="93" bestFit="1" customWidth="1"/>
    <col min="17" max="17" width="28.85546875" style="93" bestFit="1" customWidth="1"/>
    <col min="18" max="20" width="6.5703125" style="93" customWidth="1"/>
    <col min="21" max="24" width="7.42578125" style="93" customWidth="1"/>
    <col min="25" max="28" width="7.28515625" style="93" customWidth="1"/>
    <col min="29" max="29" width="7.28515625" style="93" bestFit="1" customWidth="1"/>
    <col min="30" max="30" width="10.140625" style="93" bestFit="1" customWidth="1"/>
    <col min="31" max="31" width="17.28515625" style="93" bestFit="1" customWidth="1"/>
    <col min="32" max="32" width="34.5703125" style="93" customWidth="1"/>
    <col min="33" max="33" width="31.28515625" style="93" customWidth="1"/>
    <col min="34" max="36" width="6" style="93" customWidth="1"/>
    <col min="37" max="37" width="7.42578125" style="93" customWidth="1"/>
    <col min="38" max="38" width="7.42578125" style="93" bestFit="1" customWidth="1"/>
    <col min="39" max="40" width="7.42578125" style="93" customWidth="1"/>
    <col min="41" max="42" width="7.28515625" style="93" customWidth="1"/>
    <col min="43" max="43" width="7.28515625" style="93" bestFit="1" customWidth="1"/>
    <col min="44" max="45" width="7.28515625" style="93" customWidth="1"/>
    <col min="46" max="46" width="8.42578125" style="93" bestFit="1" customWidth="1"/>
    <col min="47" max="47" width="15.5703125" style="93" bestFit="1" customWidth="1"/>
    <col min="48" max="48" width="5.5703125" style="93" bestFit="1" customWidth="1"/>
    <col min="49" max="49" width="18.7109375" style="93" bestFit="1" customWidth="1"/>
    <col min="50" max="50" width="9.85546875" style="93" bestFit="1" customWidth="1"/>
    <col min="51" max="51" width="8.5703125" style="93" bestFit="1" customWidth="1"/>
    <col min="52" max="52" width="6.42578125" style="93" bestFit="1" customWidth="1"/>
    <col min="53" max="53" width="8.5703125" style="93" bestFit="1" customWidth="1"/>
    <col min="54" max="54" width="14.7109375" style="93" bestFit="1" customWidth="1"/>
    <col min="55" max="55" width="14.85546875" style="93" bestFit="1" customWidth="1"/>
    <col min="56" max="56" width="7.42578125" style="93" bestFit="1" customWidth="1"/>
    <col min="57" max="57" width="17.42578125" style="93" bestFit="1" customWidth="1"/>
    <col min="58" max="58" width="5.5703125" style="93" bestFit="1" customWidth="1"/>
    <col min="59" max="59" width="10.85546875" style="93" bestFit="1" customWidth="1"/>
    <col min="60" max="60" width="9.28515625" style="93" bestFit="1" customWidth="1"/>
    <col min="61" max="62" width="7.7109375" style="93" bestFit="1" customWidth="1"/>
    <col min="63" max="63" width="6" style="93" bestFit="1" customWidth="1"/>
    <col min="64" max="64" width="6.5703125" style="93" bestFit="1" customWidth="1"/>
    <col min="65" max="65" width="16.42578125" style="93" bestFit="1" customWidth="1"/>
    <col min="66" max="66" width="5.7109375" style="93" bestFit="1" customWidth="1"/>
    <col min="67" max="67" width="12.140625" style="93" bestFit="1" customWidth="1"/>
    <col min="68" max="68" width="12.7109375" style="93" bestFit="1" customWidth="1"/>
    <col min="69" max="69" width="9.28515625" style="93" bestFit="1" customWidth="1"/>
    <col min="70" max="70" width="9.140625" style="93" bestFit="1" customWidth="1"/>
    <col min="71" max="71" width="7" style="93" bestFit="1" customWidth="1"/>
    <col min="72" max="72" width="22.28515625" style="93" bestFit="1" customWidth="1"/>
    <col min="73" max="73" width="9.28515625" style="93" bestFit="1" customWidth="1"/>
    <col min="74" max="74" width="27.7109375" style="93" bestFit="1" customWidth="1"/>
    <col min="75" max="75" width="17.42578125" style="93" bestFit="1" customWidth="1"/>
    <col min="76" max="76" width="8.42578125" style="93" bestFit="1" customWidth="1"/>
    <col min="77" max="77" width="16.5703125" style="93" bestFit="1" customWidth="1"/>
    <col min="78" max="78" width="19.140625" style="93" bestFit="1" customWidth="1"/>
    <col min="79" max="79" width="8.42578125" style="93" bestFit="1" customWidth="1"/>
    <col min="80" max="80" width="10.140625" style="93" bestFit="1" customWidth="1"/>
    <col min="81" max="81" width="9.7109375" style="93" bestFit="1" customWidth="1"/>
    <col min="82" max="82" width="7.5703125" style="93" bestFit="1" customWidth="1"/>
    <col min="83" max="83" width="5.5703125" style="93" bestFit="1" customWidth="1"/>
    <col min="84" max="84" width="8.5703125" style="93" bestFit="1" customWidth="1"/>
    <col min="85" max="85" width="10.85546875" style="93" bestFit="1" customWidth="1"/>
    <col min="86" max="86" width="8.5703125" style="93" bestFit="1" customWidth="1"/>
    <col min="87" max="87" width="8" style="93" bestFit="1" customWidth="1"/>
    <col min="88" max="88" width="10.5703125" style="93" bestFit="1" customWidth="1"/>
    <col min="89" max="89" width="18" style="93" bestFit="1" customWidth="1"/>
    <col min="90" max="90" width="4" style="93" bestFit="1" customWidth="1"/>
    <col min="91" max="91" width="19.7109375" style="93" bestFit="1" customWidth="1"/>
    <col min="92" max="92" width="15.7109375" style="93" bestFit="1" customWidth="1"/>
    <col min="93" max="93" width="14.85546875" style="93" bestFit="1" customWidth="1"/>
    <col min="94" max="94" width="9" style="93" bestFit="1" customWidth="1"/>
    <col min="95" max="95" width="33.85546875" style="93" bestFit="1" customWidth="1"/>
    <col min="96" max="96" width="12.5703125" style="93" bestFit="1" customWidth="1"/>
    <col min="97" max="16384" width="11.42578125" style="93"/>
  </cols>
  <sheetData>
    <row r="1" spans="1:28" s="151" customFormat="1" ht="15.75" thickBot="1" x14ac:dyDescent="0.3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50" t="s">
        <v>157</v>
      </c>
    </row>
    <row r="2" spans="1:28" ht="23.25" customHeight="1" x14ac:dyDescent="0.25">
      <c r="B2" s="103" t="s">
        <v>143</v>
      </c>
      <c r="P2" s="103"/>
    </row>
    <row r="4" spans="1:28" ht="15" x14ac:dyDescent="0.25">
      <c r="B4" s="152" t="s">
        <v>0</v>
      </c>
      <c r="C4" s="154" t="s">
        <v>1</v>
      </c>
      <c r="D4" s="155"/>
      <c r="E4" s="155"/>
      <c r="F4" s="156"/>
      <c r="G4" s="155" t="s">
        <v>2</v>
      </c>
      <c r="H4" s="155"/>
      <c r="I4" s="155"/>
      <c r="J4" s="156"/>
      <c r="K4" s="155" t="s">
        <v>3</v>
      </c>
      <c r="L4" s="155"/>
      <c r="M4" s="155"/>
      <c r="N4" s="156"/>
      <c r="P4" s="108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</row>
    <row r="5" spans="1:28" x14ac:dyDescent="0.2">
      <c r="B5" s="153"/>
      <c r="C5" s="11">
        <v>2011</v>
      </c>
      <c r="D5" s="11">
        <v>2012</v>
      </c>
      <c r="E5" s="11">
        <v>2013</v>
      </c>
      <c r="F5" s="11">
        <v>2014</v>
      </c>
      <c r="G5" s="11">
        <v>2011</v>
      </c>
      <c r="H5" s="11">
        <v>2012</v>
      </c>
      <c r="I5" s="11">
        <v>2013</v>
      </c>
      <c r="J5" s="11">
        <v>2014</v>
      </c>
      <c r="K5" s="11">
        <v>2011</v>
      </c>
      <c r="L5" s="11">
        <v>2012</v>
      </c>
      <c r="M5" s="11">
        <v>2013</v>
      </c>
      <c r="N5" s="27">
        <v>2014</v>
      </c>
      <c r="P5" s="112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</row>
    <row r="6" spans="1:28" ht="2.25" customHeight="1" x14ac:dyDescent="0.25">
      <c r="B6" s="147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  <c r="P6" s="112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</row>
    <row r="7" spans="1:28" ht="15" x14ac:dyDescent="0.25">
      <c r="B7" s="106" t="s">
        <v>4</v>
      </c>
      <c r="C7" s="1">
        <v>93415</v>
      </c>
      <c r="D7" s="1">
        <v>102800</v>
      </c>
      <c r="E7" s="1">
        <v>108886</v>
      </c>
      <c r="F7" s="1">
        <f>+F9+F58+F67</f>
        <v>110417</v>
      </c>
      <c r="G7" s="1">
        <v>23597</v>
      </c>
      <c r="H7" s="1">
        <v>25303</v>
      </c>
      <c r="I7" s="1">
        <v>25606</v>
      </c>
      <c r="J7" s="1">
        <f>+J9+J58+J67</f>
        <v>25978</v>
      </c>
      <c r="K7" s="1">
        <v>6973</v>
      </c>
      <c r="L7" s="1">
        <v>7962</v>
      </c>
      <c r="M7" s="1">
        <v>9005</v>
      </c>
      <c r="N7" s="25">
        <f>+N9+N58</f>
        <v>8660</v>
      </c>
      <c r="P7" s="112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</row>
    <row r="8" spans="1:28" ht="2.25" customHeight="1" x14ac:dyDescent="0.25">
      <c r="B8" s="14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3"/>
      <c r="P8" s="112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</row>
    <row r="9" spans="1:28" ht="15" x14ac:dyDescent="0.25">
      <c r="B9" s="115" t="s">
        <v>5</v>
      </c>
      <c r="C9" s="3">
        <v>92353</v>
      </c>
      <c r="D9" s="3">
        <v>101129</v>
      </c>
      <c r="E9" s="3">
        <v>107492</v>
      </c>
      <c r="F9" s="3">
        <f>SUM(F10:F56)</f>
        <v>108984</v>
      </c>
      <c r="G9" s="3">
        <v>23072</v>
      </c>
      <c r="H9" s="3">
        <v>24645</v>
      </c>
      <c r="I9" s="3">
        <v>25099</v>
      </c>
      <c r="J9" s="3">
        <f>SUM(J10:J56)</f>
        <v>25344</v>
      </c>
      <c r="K9" s="3">
        <v>6801</v>
      </c>
      <c r="L9" s="3">
        <v>7739</v>
      </c>
      <c r="M9" s="3">
        <v>8846</v>
      </c>
      <c r="N9" s="25">
        <f>SUM(N10:N56)</f>
        <v>8371</v>
      </c>
    </row>
    <row r="10" spans="1:28" x14ac:dyDescent="0.2">
      <c r="B10" s="140" t="s">
        <v>6</v>
      </c>
      <c r="C10" s="14" t="s">
        <v>7</v>
      </c>
      <c r="D10" s="15" t="s">
        <v>7</v>
      </c>
      <c r="E10" s="14" t="s">
        <v>7</v>
      </c>
      <c r="F10" s="4" t="s">
        <v>142</v>
      </c>
      <c r="G10" s="15" t="s">
        <v>7</v>
      </c>
      <c r="H10" s="14" t="s">
        <v>7</v>
      </c>
      <c r="I10" s="6" t="s">
        <v>7</v>
      </c>
      <c r="J10" s="16" t="s">
        <v>142</v>
      </c>
      <c r="K10" s="14" t="s">
        <v>7</v>
      </c>
      <c r="L10" s="15" t="s">
        <v>7</v>
      </c>
      <c r="M10" s="14" t="s">
        <v>7</v>
      </c>
      <c r="N10" s="26" t="s">
        <v>142</v>
      </c>
    </row>
    <row r="11" spans="1:28" x14ac:dyDescent="0.2">
      <c r="B11" s="140" t="s">
        <v>8</v>
      </c>
      <c r="C11" s="16" t="s">
        <v>7</v>
      </c>
      <c r="D11" s="15" t="s">
        <v>7</v>
      </c>
      <c r="E11" s="18">
        <v>3</v>
      </c>
      <c r="F11" s="5">
        <v>3</v>
      </c>
      <c r="G11" s="15" t="s">
        <v>7</v>
      </c>
      <c r="H11" s="16" t="s">
        <v>7</v>
      </c>
      <c r="I11" s="5">
        <v>3</v>
      </c>
      <c r="J11" s="18">
        <v>1</v>
      </c>
      <c r="K11" s="16" t="s">
        <v>7</v>
      </c>
      <c r="L11" s="15" t="s">
        <v>7</v>
      </c>
      <c r="M11" s="18">
        <v>0</v>
      </c>
      <c r="N11" s="23">
        <v>2</v>
      </c>
    </row>
    <row r="12" spans="1:28" x14ac:dyDescent="0.2">
      <c r="B12" s="140" t="s">
        <v>9</v>
      </c>
      <c r="C12" s="18">
        <v>22411</v>
      </c>
      <c r="D12" s="19">
        <v>19914</v>
      </c>
      <c r="E12" s="18">
        <v>24265</v>
      </c>
      <c r="F12" s="5">
        <v>24708</v>
      </c>
      <c r="G12" s="19">
        <v>7279</v>
      </c>
      <c r="H12" s="18">
        <v>6500</v>
      </c>
      <c r="I12" s="5">
        <v>6719</v>
      </c>
      <c r="J12" s="18">
        <v>7535</v>
      </c>
      <c r="K12" s="18">
        <v>2073</v>
      </c>
      <c r="L12" s="19">
        <v>2062</v>
      </c>
      <c r="M12" s="18">
        <v>3045</v>
      </c>
      <c r="N12" s="23">
        <v>2790</v>
      </c>
    </row>
    <row r="13" spans="1:28" x14ac:dyDescent="0.2">
      <c r="B13" s="140" t="s">
        <v>10</v>
      </c>
      <c r="C13" s="18">
        <v>829</v>
      </c>
      <c r="D13" s="19">
        <v>711</v>
      </c>
      <c r="E13" s="18">
        <v>660</v>
      </c>
      <c r="F13" s="5">
        <v>394</v>
      </c>
      <c r="G13" s="19">
        <v>140</v>
      </c>
      <c r="H13" s="18">
        <v>9</v>
      </c>
      <c r="I13" s="5">
        <v>10</v>
      </c>
      <c r="J13" s="18">
        <v>49</v>
      </c>
      <c r="K13" s="18">
        <v>49</v>
      </c>
      <c r="L13" s="19">
        <v>20</v>
      </c>
      <c r="M13" s="18">
        <v>18</v>
      </c>
      <c r="N13" s="23">
        <v>10</v>
      </c>
    </row>
    <row r="14" spans="1:28" x14ac:dyDescent="0.2">
      <c r="B14" s="140" t="s">
        <v>11</v>
      </c>
      <c r="C14" s="18">
        <v>609</v>
      </c>
      <c r="D14" s="19">
        <v>668</v>
      </c>
      <c r="E14" s="18">
        <v>651</v>
      </c>
      <c r="F14" s="5">
        <v>736</v>
      </c>
      <c r="G14" s="19">
        <v>138</v>
      </c>
      <c r="H14" s="18">
        <v>225</v>
      </c>
      <c r="I14" s="5">
        <v>253</v>
      </c>
      <c r="J14" s="18">
        <v>184</v>
      </c>
      <c r="K14" s="18">
        <v>38</v>
      </c>
      <c r="L14" s="19">
        <v>62</v>
      </c>
      <c r="M14" s="18">
        <v>38</v>
      </c>
      <c r="N14" s="23">
        <v>47</v>
      </c>
    </row>
    <row r="15" spans="1:28" x14ac:dyDescent="0.2">
      <c r="B15" s="140" t="s">
        <v>12</v>
      </c>
      <c r="C15" s="18">
        <v>51</v>
      </c>
      <c r="D15" s="19">
        <v>18</v>
      </c>
      <c r="E15" s="18">
        <v>16</v>
      </c>
      <c r="F15" s="5">
        <v>39</v>
      </c>
      <c r="G15" s="19">
        <v>47</v>
      </c>
      <c r="H15" s="18">
        <v>2</v>
      </c>
      <c r="I15" s="5">
        <v>2</v>
      </c>
      <c r="J15" s="18">
        <v>18</v>
      </c>
      <c r="K15" s="18">
        <v>2</v>
      </c>
      <c r="L15" s="19">
        <v>1</v>
      </c>
      <c r="M15" s="18">
        <v>3</v>
      </c>
      <c r="N15" s="23">
        <v>4</v>
      </c>
    </row>
    <row r="16" spans="1:28" x14ac:dyDescent="0.2">
      <c r="B16" s="140" t="s">
        <v>13</v>
      </c>
      <c r="C16" s="16" t="s">
        <v>7</v>
      </c>
      <c r="D16" s="15" t="s">
        <v>7</v>
      </c>
      <c r="E16" s="16" t="s">
        <v>7</v>
      </c>
      <c r="F16" s="6" t="s">
        <v>142</v>
      </c>
      <c r="G16" s="15" t="s">
        <v>7</v>
      </c>
      <c r="H16" s="16" t="s">
        <v>7</v>
      </c>
      <c r="I16" s="6" t="s">
        <v>7</v>
      </c>
      <c r="J16" s="16" t="s">
        <v>142</v>
      </c>
      <c r="K16" s="16" t="s">
        <v>7</v>
      </c>
      <c r="L16" s="15" t="s">
        <v>7</v>
      </c>
      <c r="M16" s="16" t="s">
        <v>7</v>
      </c>
      <c r="N16" s="23" t="s">
        <v>142</v>
      </c>
    </row>
    <row r="17" spans="2:14" x14ac:dyDescent="0.2">
      <c r="B17" s="140" t="s">
        <v>14</v>
      </c>
      <c r="C17" s="18">
        <v>2183</v>
      </c>
      <c r="D17" s="19">
        <v>2444</v>
      </c>
      <c r="E17" s="18">
        <v>2164</v>
      </c>
      <c r="F17" s="5">
        <v>2107</v>
      </c>
      <c r="G17" s="19">
        <v>547</v>
      </c>
      <c r="H17" s="18">
        <v>583</v>
      </c>
      <c r="I17" s="5">
        <v>353</v>
      </c>
      <c r="J17" s="18">
        <v>310</v>
      </c>
      <c r="K17" s="18">
        <v>255</v>
      </c>
      <c r="L17" s="19">
        <v>142</v>
      </c>
      <c r="M17" s="18">
        <v>202</v>
      </c>
      <c r="N17" s="23">
        <v>88</v>
      </c>
    </row>
    <row r="18" spans="2:14" x14ac:dyDescent="0.2">
      <c r="B18" s="140" t="s">
        <v>15</v>
      </c>
      <c r="C18" s="18">
        <v>9191</v>
      </c>
      <c r="D18" s="19">
        <v>9435</v>
      </c>
      <c r="E18" s="18">
        <v>10364</v>
      </c>
      <c r="F18" s="5">
        <v>9798</v>
      </c>
      <c r="G18" s="19">
        <v>2854</v>
      </c>
      <c r="H18" s="18">
        <v>2264</v>
      </c>
      <c r="I18" s="5">
        <v>2529</v>
      </c>
      <c r="J18" s="18">
        <v>3001</v>
      </c>
      <c r="K18" s="18">
        <v>884</v>
      </c>
      <c r="L18" s="19">
        <v>910</v>
      </c>
      <c r="M18" s="18">
        <v>1043</v>
      </c>
      <c r="N18" s="23">
        <v>1031</v>
      </c>
    </row>
    <row r="19" spans="2:14" x14ac:dyDescent="0.2">
      <c r="B19" s="140" t="s">
        <v>16</v>
      </c>
      <c r="C19" s="18">
        <v>3905</v>
      </c>
      <c r="D19" s="19">
        <v>4055</v>
      </c>
      <c r="E19" s="18">
        <v>4378</v>
      </c>
      <c r="F19" s="5">
        <v>4544</v>
      </c>
      <c r="G19" s="19">
        <v>758</v>
      </c>
      <c r="H19" s="18">
        <v>944</v>
      </c>
      <c r="I19" s="5">
        <v>971</v>
      </c>
      <c r="J19" s="18">
        <v>745</v>
      </c>
      <c r="K19" s="18">
        <v>287</v>
      </c>
      <c r="L19" s="19">
        <v>425</v>
      </c>
      <c r="M19" s="18">
        <v>317</v>
      </c>
      <c r="N19" s="23">
        <v>344</v>
      </c>
    </row>
    <row r="20" spans="2:14" x14ac:dyDescent="0.2">
      <c r="B20" s="140" t="s">
        <v>17</v>
      </c>
      <c r="C20" s="18">
        <v>1062</v>
      </c>
      <c r="D20" s="19">
        <v>975</v>
      </c>
      <c r="E20" s="18">
        <v>2058</v>
      </c>
      <c r="F20" s="5">
        <v>2050</v>
      </c>
      <c r="G20" s="19">
        <v>541</v>
      </c>
      <c r="H20" s="18">
        <v>143</v>
      </c>
      <c r="I20" s="5">
        <v>1047</v>
      </c>
      <c r="J20" s="18">
        <v>305</v>
      </c>
      <c r="K20" s="18">
        <v>35</v>
      </c>
      <c r="L20" s="19">
        <v>32</v>
      </c>
      <c r="M20" s="18">
        <v>54</v>
      </c>
      <c r="N20" s="23">
        <v>75</v>
      </c>
    </row>
    <row r="21" spans="2:14" x14ac:dyDescent="0.2">
      <c r="B21" s="140" t="s">
        <v>18</v>
      </c>
      <c r="C21" s="18">
        <v>172</v>
      </c>
      <c r="D21" s="19">
        <v>253</v>
      </c>
      <c r="E21" s="18">
        <v>293</v>
      </c>
      <c r="F21" s="5">
        <v>460</v>
      </c>
      <c r="G21" s="19">
        <v>0</v>
      </c>
      <c r="H21" s="18">
        <v>113</v>
      </c>
      <c r="I21" s="5">
        <v>111</v>
      </c>
      <c r="J21" s="18">
        <v>0</v>
      </c>
      <c r="K21" s="18">
        <v>42</v>
      </c>
      <c r="L21" s="19">
        <v>18</v>
      </c>
      <c r="M21" s="18">
        <v>76</v>
      </c>
      <c r="N21" s="23">
        <v>96</v>
      </c>
    </row>
    <row r="22" spans="2:14" x14ac:dyDescent="0.2">
      <c r="B22" s="140" t="s">
        <v>19</v>
      </c>
      <c r="C22" s="18">
        <v>560</v>
      </c>
      <c r="D22" s="19">
        <v>559</v>
      </c>
      <c r="E22" s="18">
        <v>658</v>
      </c>
      <c r="F22" s="5">
        <v>671</v>
      </c>
      <c r="G22" s="19">
        <v>172</v>
      </c>
      <c r="H22" s="18">
        <v>197</v>
      </c>
      <c r="I22" s="5">
        <v>281</v>
      </c>
      <c r="J22" s="18">
        <v>182</v>
      </c>
      <c r="K22" s="18">
        <v>19</v>
      </c>
      <c r="L22" s="19">
        <v>25</v>
      </c>
      <c r="M22" s="18">
        <v>25</v>
      </c>
      <c r="N22" s="23">
        <v>28</v>
      </c>
    </row>
    <row r="23" spans="2:14" x14ac:dyDescent="0.2">
      <c r="B23" s="140" t="s">
        <v>20</v>
      </c>
      <c r="C23" s="16" t="s">
        <v>7</v>
      </c>
      <c r="D23" s="15" t="s">
        <v>7</v>
      </c>
      <c r="E23" s="16" t="s">
        <v>7</v>
      </c>
      <c r="F23" s="6" t="s">
        <v>142</v>
      </c>
      <c r="G23" s="15" t="s">
        <v>7</v>
      </c>
      <c r="H23" s="16" t="s">
        <v>7</v>
      </c>
      <c r="I23" s="6" t="s">
        <v>7</v>
      </c>
      <c r="J23" s="16" t="s">
        <v>142</v>
      </c>
      <c r="K23" s="16" t="s">
        <v>7</v>
      </c>
      <c r="L23" s="15" t="s">
        <v>7</v>
      </c>
      <c r="M23" s="16" t="s">
        <v>7</v>
      </c>
      <c r="N23" s="23" t="s">
        <v>142</v>
      </c>
    </row>
    <row r="24" spans="2:14" x14ac:dyDescent="0.2">
      <c r="B24" s="140" t="s">
        <v>21</v>
      </c>
      <c r="C24" s="18">
        <v>219</v>
      </c>
      <c r="D24" s="19">
        <v>408</v>
      </c>
      <c r="E24" s="18">
        <v>235</v>
      </c>
      <c r="F24" s="5">
        <v>457</v>
      </c>
      <c r="G24" s="19">
        <v>48</v>
      </c>
      <c r="H24" s="18">
        <v>191</v>
      </c>
      <c r="I24" s="5">
        <v>58</v>
      </c>
      <c r="J24" s="18">
        <v>112</v>
      </c>
      <c r="K24" s="18">
        <v>11</v>
      </c>
      <c r="L24" s="19">
        <v>13</v>
      </c>
      <c r="M24" s="18">
        <v>14</v>
      </c>
      <c r="N24" s="23">
        <v>22</v>
      </c>
    </row>
    <row r="25" spans="2:14" x14ac:dyDescent="0.2">
      <c r="B25" s="140" t="s">
        <v>22</v>
      </c>
      <c r="C25" s="18">
        <v>2058</v>
      </c>
      <c r="D25" s="19">
        <v>2196</v>
      </c>
      <c r="E25" s="18">
        <v>1577</v>
      </c>
      <c r="F25" s="5">
        <v>1300</v>
      </c>
      <c r="G25" s="19">
        <v>226</v>
      </c>
      <c r="H25" s="18">
        <v>295</v>
      </c>
      <c r="I25" s="5">
        <v>171</v>
      </c>
      <c r="J25" s="18">
        <v>291</v>
      </c>
      <c r="K25" s="18">
        <v>39</v>
      </c>
      <c r="L25" s="19">
        <v>38</v>
      </c>
      <c r="M25" s="18">
        <v>44</v>
      </c>
      <c r="N25" s="23">
        <v>14</v>
      </c>
    </row>
    <row r="26" spans="2:14" x14ac:dyDescent="0.2">
      <c r="B26" s="140" t="s">
        <v>23</v>
      </c>
      <c r="C26" s="18">
        <v>207</v>
      </c>
      <c r="D26" s="19">
        <v>214</v>
      </c>
      <c r="E26" s="18">
        <v>223</v>
      </c>
      <c r="F26" s="5">
        <v>254</v>
      </c>
      <c r="G26" s="19">
        <v>81</v>
      </c>
      <c r="H26" s="18">
        <v>71</v>
      </c>
      <c r="I26" s="5">
        <v>50</v>
      </c>
      <c r="J26" s="18">
        <v>81</v>
      </c>
      <c r="K26" s="18">
        <v>17</v>
      </c>
      <c r="L26" s="19">
        <v>26</v>
      </c>
      <c r="M26" s="18">
        <v>40</v>
      </c>
      <c r="N26" s="23">
        <v>20</v>
      </c>
    </row>
    <row r="27" spans="2:14" x14ac:dyDescent="0.2">
      <c r="B27" s="140" t="s">
        <v>24</v>
      </c>
      <c r="C27" s="18">
        <v>10144</v>
      </c>
      <c r="D27" s="19">
        <v>10240</v>
      </c>
      <c r="E27" s="18">
        <v>11573</v>
      </c>
      <c r="F27" s="5">
        <v>11082</v>
      </c>
      <c r="G27" s="19">
        <v>1883</v>
      </c>
      <c r="H27" s="18">
        <v>1922</v>
      </c>
      <c r="I27" s="5">
        <v>2137</v>
      </c>
      <c r="J27" s="18">
        <v>2101</v>
      </c>
      <c r="K27" s="18">
        <v>273</v>
      </c>
      <c r="L27" s="19">
        <v>395</v>
      </c>
      <c r="M27" s="18">
        <v>401</v>
      </c>
      <c r="N27" s="23">
        <v>390</v>
      </c>
    </row>
    <row r="28" spans="2:14" x14ac:dyDescent="0.2">
      <c r="B28" s="140" t="s">
        <v>25</v>
      </c>
      <c r="C28" s="18">
        <v>377</v>
      </c>
      <c r="D28" s="19">
        <v>379</v>
      </c>
      <c r="E28" s="18">
        <v>389</v>
      </c>
      <c r="F28" s="5">
        <v>337</v>
      </c>
      <c r="G28" s="19">
        <v>66</v>
      </c>
      <c r="H28" s="18">
        <v>64</v>
      </c>
      <c r="I28" s="5">
        <v>64</v>
      </c>
      <c r="J28" s="18">
        <v>0</v>
      </c>
      <c r="K28" s="18">
        <v>13</v>
      </c>
      <c r="L28" s="19">
        <v>8</v>
      </c>
      <c r="M28" s="18">
        <v>12</v>
      </c>
      <c r="N28" s="23">
        <v>1</v>
      </c>
    </row>
    <row r="29" spans="2:14" x14ac:dyDescent="0.2">
      <c r="B29" s="140" t="s">
        <v>26</v>
      </c>
      <c r="C29" s="18">
        <v>2649</v>
      </c>
      <c r="D29" s="19">
        <v>2759</v>
      </c>
      <c r="E29" s="18">
        <v>3099</v>
      </c>
      <c r="F29" s="5">
        <v>3404</v>
      </c>
      <c r="G29" s="19">
        <v>397</v>
      </c>
      <c r="H29" s="18">
        <v>361</v>
      </c>
      <c r="I29" s="5">
        <v>452</v>
      </c>
      <c r="J29" s="18">
        <v>468</v>
      </c>
      <c r="K29" s="18">
        <v>100</v>
      </c>
      <c r="L29" s="19">
        <v>131</v>
      </c>
      <c r="M29" s="18">
        <v>124</v>
      </c>
      <c r="N29" s="23">
        <v>104</v>
      </c>
    </row>
    <row r="30" spans="2:14" x14ac:dyDescent="0.2">
      <c r="B30" s="140" t="s">
        <v>27</v>
      </c>
      <c r="C30" s="18">
        <v>3421</v>
      </c>
      <c r="D30" s="19">
        <v>3660</v>
      </c>
      <c r="E30" s="18">
        <v>2572</v>
      </c>
      <c r="F30" s="5">
        <v>2663</v>
      </c>
      <c r="G30" s="19">
        <v>856</v>
      </c>
      <c r="H30" s="18">
        <v>812</v>
      </c>
      <c r="I30" s="5">
        <v>637</v>
      </c>
      <c r="J30" s="18">
        <v>679</v>
      </c>
      <c r="K30" s="18">
        <v>235</v>
      </c>
      <c r="L30" s="19">
        <v>439</v>
      </c>
      <c r="M30" s="18">
        <v>333</v>
      </c>
      <c r="N30" s="23">
        <v>319</v>
      </c>
    </row>
    <row r="31" spans="2:14" x14ac:dyDescent="0.2">
      <c r="B31" s="140" t="s">
        <v>28</v>
      </c>
      <c r="C31" s="18">
        <v>1140</v>
      </c>
      <c r="D31" s="19">
        <v>1125</v>
      </c>
      <c r="E31" s="18">
        <v>1140</v>
      </c>
      <c r="F31" s="5">
        <v>1098</v>
      </c>
      <c r="G31" s="19">
        <v>344</v>
      </c>
      <c r="H31" s="18">
        <v>442</v>
      </c>
      <c r="I31" s="5">
        <v>337</v>
      </c>
      <c r="J31" s="18">
        <v>295</v>
      </c>
      <c r="K31" s="18">
        <v>82</v>
      </c>
      <c r="L31" s="19">
        <v>21</v>
      </c>
      <c r="M31" s="18">
        <v>16</v>
      </c>
      <c r="N31" s="23">
        <v>67</v>
      </c>
    </row>
    <row r="32" spans="2:14" x14ac:dyDescent="0.2">
      <c r="B32" s="140" t="s">
        <v>29</v>
      </c>
      <c r="C32" s="18">
        <v>369</v>
      </c>
      <c r="D32" s="19">
        <v>359</v>
      </c>
      <c r="E32" s="18">
        <v>422</v>
      </c>
      <c r="F32" s="5">
        <v>329</v>
      </c>
      <c r="G32" s="19">
        <v>156</v>
      </c>
      <c r="H32" s="18">
        <v>122</v>
      </c>
      <c r="I32" s="5">
        <v>122</v>
      </c>
      <c r="J32" s="18">
        <v>126</v>
      </c>
      <c r="K32" s="18">
        <v>20</v>
      </c>
      <c r="L32" s="19">
        <v>17</v>
      </c>
      <c r="M32" s="18">
        <v>14</v>
      </c>
      <c r="N32" s="23">
        <v>19</v>
      </c>
    </row>
    <row r="33" spans="2:14" x14ac:dyDescent="0.2">
      <c r="B33" s="140" t="s">
        <v>30</v>
      </c>
      <c r="C33" s="18">
        <v>1063</v>
      </c>
      <c r="D33" s="19">
        <v>1799</v>
      </c>
      <c r="E33" s="18">
        <v>1976</v>
      </c>
      <c r="F33" s="5">
        <v>2163</v>
      </c>
      <c r="G33" s="19">
        <v>8</v>
      </c>
      <c r="H33" s="18">
        <v>449</v>
      </c>
      <c r="I33" s="5">
        <v>397</v>
      </c>
      <c r="J33" s="18">
        <v>296</v>
      </c>
      <c r="K33" s="18">
        <v>179</v>
      </c>
      <c r="L33" s="19">
        <v>259</v>
      </c>
      <c r="M33" s="18">
        <v>209</v>
      </c>
      <c r="N33" s="23">
        <v>165</v>
      </c>
    </row>
    <row r="34" spans="2:14" x14ac:dyDescent="0.2">
      <c r="B34" s="140" t="s">
        <v>31</v>
      </c>
      <c r="C34" s="18">
        <v>750</v>
      </c>
      <c r="D34" s="19">
        <v>550</v>
      </c>
      <c r="E34" s="18">
        <v>557</v>
      </c>
      <c r="F34" s="5">
        <v>660</v>
      </c>
      <c r="G34" s="19">
        <v>161</v>
      </c>
      <c r="H34" s="18">
        <v>229</v>
      </c>
      <c r="I34" s="5">
        <v>130</v>
      </c>
      <c r="J34" s="18">
        <v>167</v>
      </c>
      <c r="K34" s="18">
        <v>66</v>
      </c>
      <c r="L34" s="19">
        <v>49</v>
      </c>
      <c r="M34" s="18">
        <v>55</v>
      </c>
      <c r="N34" s="23">
        <v>64</v>
      </c>
    </row>
    <row r="35" spans="2:14" x14ac:dyDescent="0.2">
      <c r="B35" s="140" t="s">
        <v>32</v>
      </c>
      <c r="C35" s="16" t="s">
        <v>7</v>
      </c>
      <c r="D35" s="15" t="s">
        <v>7</v>
      </c>
      <c r="E35" s="16" t="s">
        <v>7</v>
      </c>
      <c r="F35" s="6" t="s">
        <v>142</v>
      </c>
      <c r="G35" s="15" t="s">
        <v>7</v>
      </c>
      <c r="H35" s="16" t="s">
        <v>7</v>
      </c>
      <c r="I35" s="6" t="s">
        <v>7</v>
      </c>
      <c r="J35" s="16" t="s">
        <v>142</v>
      </c>
      <c r="K35" s="16" t="s">
        <v>7</v>
      </c>
      <c r="L35" s="15" t="s">
        <v>7</v>
      </c>
      <c r="M35" s="16" t="s">
        <v>7</v>
      </c>
      <c r="N35" s="23" t="s">
        <v>142</v>
      </c>
    </row>
    <row r="36" spans="2:14" x14ac:dyDescent="0.2">
      <c r="B36" s="140" t="s">
        <v>33</v>
      </c>
      <c r="C36" s="16">
        <v>2199</v>
      </c>
      <c r="D36" s="15">
        <v>2903</v>
      </c>
      <c r="E36" s="16">
        <v>2231</v>
      </c>
      <c r="F36" s="6">
        <v>2785</v>
      </c>
      <c r="G36" s="15">
        <v>941</v>
      </c>
      <c r="H36" s="16">
        <v>693</v>
      </c>
      <c r="I36" s="6">
        <v>459</v>
      </c>
      <c r="J36" s="16">
        <v>989</v>
      </c>
      <c r="K36" s="16">
        <v>225</v>
      </c>
      <c r="L36" s="15">
        <v>773</v>
      </c>
      <c r="M36" s="16">
        <v>531</v>
      </c>
      <c r="N36" s="23">
        <v>85</v>
      </c>
    </row>
    <row r="37" spans="2:14" x14ac:dyDescent="0.2">
      <c r="B37" s="140" t="s">
        <v>34</v>
      </c>
      <c r="C37" s="16" t="s">
        <v>7</v>
      </c>
      <c r="D37" s="15" t="s">
        <v>7</v>
      </c>
      <c r="E37" s="16" t="s">
        <v>7</v>
      </c>
      <c r="F37" s="6" t="s">
        <v>142</v>
      </c>
      <c r="G37" s="15" t="s">
        <v>7</v>
      </c>
      <c r="H37" s="16" t="s">
        <v>7</v>
      </c>
      <c r="I37" s="6" t="s">
        <v>7</v>
      </c>
      <c r="J37" s="16" t="s">
        <v>142</v>
      </c>
      <c r="K37" s="16" t="s">
        <v>7</v>
      </c>
      <c r="L37" s="15" t="s">
        <v>7</v>
      </c>
      <c r="M37" s="16" t="s">
        <v>7</v>
      </c>
      <c r="N37" s="23" t="s">
        <v>142</v>
      </c>
    </row>
    <row r="38" spans="2:14" x14ac:dyDescent="0.2">
      <c r="B38" s="140" t="s">
        <v>35</v>
      </c>
      <c r="C38" s="16" t="s">
        <v>7</v>
      </c>
      <c r="D38" s="15" t="s">
        <v>7</v>
      </c>
      <c r="E38" s="16" t="s">
        <v>7</v>
      </c>
      <c r="F38" s="6" t="s">
        <v>142</v>
      </c>
      <c r="G38" s="15" t="s">
        <v>7</v>
      </c>
      <c r="H38" s="16" t="s">
        <v>7</v>
      </c>
      <c r="I38" s="6" t="s">
        <v>7</v>
      </c>
      <c r="J38" s="16" t="s">
        <v>142</v>
      </c>
      <c r="K38" s="16" t="s">
        <v>7</v>
      </c>
      <c r="L38" s="15" t="s">
        <v>7</v>
      </c>
      <c r="M38" s="16" t="s">
        <v>7</v>
      </c>
      <c r="N38" s="23" t="s">
        <v>142</v>
      </c>
    </row>
    <row r="39" spans="2:14" x14ac:dyDescent="0.2">
      <c r="B39" s="140" t="s">
        <v>36</v>
      </c>
      <c r="C39" s="16">
        <v>213</v>
      </c>
      <c r="D39" s="15">
        <v>328</v>
      </c>
      <c r="E39" s="16">
        <v>94</v>
      </c>
      <c r="F39" s="6">
        <v>119</v>
      </c>
      <c r="G39" s="15">
        <v>109</v>
      </c>
      <c r="H39" s="16">
        <v>104</v>
      </c>
      <c r="I39" s="6">
        <v>45</v>
      </c>
      <c r="J39" s="16">
        <v>43</v>
      </c>
      <c r="K39" s="16">
        <v>0</v>
      </c>
      <c r="L39" s="15">
        <v>4</v>
      </c>
      <c r="M39" s="16">
        <v>8</v>
      </c>
      <c r="N39" s="23">
        <v>10</v>
      </c>
    </row>
    <row r="40" spans="2:14" x14ac:dyDescent="0.2">
      <c r="B40" s="140" t="s">
        <v>37</v>
      </c>
      <c r="C40" s="16">
        <v>461</v>
      </c>
      <c r="D40" s="15">
        <v>626</v>
      </c>
      <c r="E40" s="16">
        <v>645</v>
      </c>
      <c r="F40" s="6">
        <v>639</v>
      </c>
      <c r="G40" s="15">
        <v>44</v>
      </c>
      <c r="H40" s="16">
        <v>235</v>
      </c>
      <c r="I40" s="6">
        <v>48</v>
      </c>
      <c r="J40" s="16">
        <v>39</v>
      </c>
      <c r="K40" s="16">
        <v>12</v>
      </c>
      <c r="L40" s="15">
        <v>7</v>
      </c>
      <c r="M40" s="16">
        <v>7</v>
      </c>
      <c r="N40" s="23">
        <v>12</v>
      </c>
    </row>
    <row r="41" spans="2:14" x14ac:dyDescent="0.2">
      <c r="B41" s="140" t="s">
        <v>39</v>
      </c>
      <c r="C41" s="16" t="s">
        <v>7</v>
      </c>
      <c r="D41" s="15">
        <v>2452</v>
      </c>
      <c r="E41" s="16">
        <v>3090</v>
      </c>
      <c r="F41" s="6">
        <v>2841</v>
      </c>
      <c r="G41" s="15" t="s">
        <v>7</v>
      </c>
      <c r="H41" s="16">
        <v>656</v>
      </c>
      <c r="I41" s="6">
        <v>746</v>
      </c>
      <c r="J41" s="16">
        <v>687</v>
      </c>
      <c r="K41" s="16" t="s">
        <v>7</v>
      </c>
      <c r="L41" s="15">
        <v>65</v>
      </c>
      <c r="M41" s="16">
        <v>85</v>
      </c>
      <c r="N41" s="23">
        <v>111</v>
      </c>
    </row>
    <row r="42" spans="2:14" x14ac:dyDescent="0.2">
      <c r="B42" s="140" t="s">
        <v>40</v>
      </c>
      <c r="C42" s="16">
        <v>1084</v>
      </c>
      <c r="D42" s="15">
        <v>1315</v>
      </c>
      <c r="E42" s="16">
        <v>1361</v>
      </c>
      <c r="F42" s="6">
        <v>1471</v>
      </c>
      <c r="G42" s="15">
        <v>112</v>
      </c>
      <c r="H42" s="16">
        <v>334</v>
      </c>
      <c r="I42" s="6">
        <v>148</v>
      </c>
      <c r="J42" s="16">
        <v>192</v>
      </c>
      <c r="K42" s="16">
        <v>47</v>
      </c>
      <c r="L42" s="15">
        <v>75</v>
      </c>
      <c r="M42" s="16">
        <v>63</v>
      </c>
      <c r="N42" s="23">
        <v>69</v>
      </c>
    </row>
    <row r="43" spans="2:14" x14ac:dyDescent="0.2">
      <c r="B43" s="140" t="s">
        <v>41</v>
      </c>
      <c r="C43" s="16" t="s">
        <v>7</v>
      </c>
      <c r="D43" s="15">
        <v>200</v>
      </c>
      <c r="E43" s="16">
        <v>81</v>
      </c>
      <c r="F43" s="6">
        <v>209</v>
      </c>
      <c r="G43" s="15" t="s">
        <v>7</v>
      </c>
      <c r="H43" s="16">
        <v>101</v>
      </c>
      <c r="I43" s="6">
        <v>2</v>
      </c>
      <c r="J43" s="16">
        <v>26</v>
      </c>
      <c r="K43" s="16" t="s">
        <v>7</v>
      </c>
      <c r="L43" s="15">
        <v>1</v>
      </c>
      <c r="M43" s="16">
        <v>6</v>
      </c>
      <c r="N43" s="23">
        <v>4</v>
      </c>
    </row>
    <row r="44" spans="2:14" x14ac:dyDescent="0.2">
      <c r="B44" s="140" t="s">
        <v>42</v>
      </c>
      <c r="C44" s="16">
        <v>10039</v>
      </c>
      <c r="D44" s="15">
        <v>14394</v>
      </c>
      <c r="E44" s="16">
        <v>13277</v>
      </c>
      <c r="F44" s="6">
        <v>13558</v>
      </c>
      <c r="G44" s="15">
        <v>1225</v>
      </c>
      <c r="H44" s="16">
        <v>1708</v>
      </c>
      <c r="I44" s="6">
        <v>1735</v>
      </c>
      <c r="J44" s="16">
        <v>1847</v>
      </c>
      <c r="K44" s="16">
        <v>515</v>
      </c>
      <c r="L44" s="15">
        <v>395</v>
      </c>
      <c r="M44" s="16">
        <v>515</v>
      </c>
      <c r="N44" s="23">
        <v>820</v>
      </c>
    </row>
    <row r="45" spans="2:14" x14ac:dyDescent="0.2">
      <c r="B45" s="140" t="s">
        <v>43</v>
      </c>
      <c r="C45" s="16">
        <v>1265</v>
      </c>
      <c r="D45" s="15">
        <v>1296</v>
      </c>
      <c r="E45" s="16">
        <v>1565</v>
      </c>
      <c r="F45" s="6">
        <v>1610</v>
      </c>
      <c r="G45" s="15">
        <v>177</v>
      </c>
      <c r="H45" s="16">
        <v>120</v>
      </c>
      <c r="I45" s="6">
        <v>213</v>
      </c>
      <c r="J45" s="16">
        <v>72</v>
      </c>
      <c r="K45" s="16">
        <v>71</v>
      </c>
      <c r="L45" s="15">
        <v>96</v>
      </c>
      <c r="M45" s="16">
        <v>44</v>
      </c>
      <c r="N45" s="23">
        <v>93</v>
      </c>
    </row>
    <row r="46" spans="2:14" x14ac:dyDescent="0.2">
      <c r="B46" s="140" t="s">
        <v>44</v>
      </c>
      <c r="C46" s="16">
        <v>514</v>
      </c>
      <c r="D46" s="15">
        <v>498</v>
      </c>
      <c r="E46" s="16">
        <v>687</v>
      </c>
      <c r="F46" s="6">
        <v>779</v>
      </c>
      <c r="G46" s="15">
        <v>109</v>
      </c>
      <c r="H46" s="16">
        <v>128</v>
      </c>
      <c r="I46" s="6">
        <v>235</v>
      </c>
      <c r="J46" s="16">
        <v>195</v>
      </c>
      <c r="K46" s="16">
        <v>36</v>
      </c>
      <c r="L46" s="15">
        <v>19</v>
      </c>
      <c r="M46" s="16">
        <v>77</v>
      </c>
      <c r="N46" s="23">
        <v>30</v>
      </c>
    </row>
    <row r="47" spans="2:14" x14ac:dyDescent="0.2">
      <c r="B47" s="140" t="s">
        <v>45</v>
      </c>
      <c r="C47" s="16">
        <v>1146</v>
      </c>
      <c r="D47" s="15">
        <v>1288</v>
      </c>
      <c r="E47" s="16">
        <v>1344</v>
      </c>
      <c r="F47" s="6">
        <v>1519</v>
      </c>
      <c r="G47" s="15">
        <v>108</v>
      </c>
      <c r="H47" s="16">
        <v>247</v>
      </c>
      <c r="I47" s="6">
        <v>312</v>
      </c>
      <c r="J47" s="16">
        <v>289</v>
      </c>
      <c r="K47" s="16">
        <v>77</v>
      </c>
      <c r="L47" s="15">
        <v>69</v>
      </c>
      <c r="M47" s="16">
        <v>50</v>
      </c>
      <c r="N47" s="23">
        <v>77</v>
      </c>
    </row>
    <row r="48" spans="2:14" x14ac:dyDescent="0.2">
      <c r="B48" s="140" t="s">
        <v>46</v>
      </c>
      <c r="C48" s="16">
        <v>2258</v>
      </c>
      <c r="D48" s="15">
        <v>2555</v>
      </c>
      <c r="E48" s="16">
        <v>2563</v>
      </c>
      <c r="F48" s="6">
        <v>2571</v>
      </c>
      <c r="G48" s="15">
        <v>768</v>
      </c>
      <c r="H48" s="16">
        <v>971</v>
      </c>
      <c r="I48" s="6">
        <v>778</v>
      </c>
      <c r="J48" s="16">
        <v>952</v>
      </c>
      <c r="K48" s="16">
        <v>231</v>
      </c>
      <c r="L48" s="15">
        <v>191</v>
      </c>
      <c r="M48" s="16">
        <v>227</v>
      </c>
      <c r="N48" s="23">
        <v>263</v>
      </c>
    </row>
    <row r="49" spans="2:14" x14ac:dyDescent="0.2">
      <c r="B49" s="140" t="s">
        <v>47</v>
      </c>
      <c r="C49" s="16">
        <v>501</v>
      </c>
      <c r="D49" s="15">
        <v>534</v>
      </c>
      <c r="E49" s="16">
        <v>570</v>
      </c>
      <c r="F49" s="6">
        <v>684</v>
      </c>
      <c r="G49" s="15">
        <v>130</v>
      </c>
      <c r="H49" s="16">
        <v>115</v>
      </c>
      <c r="I49" s="6">
        <v>28</v>
      </c>
      <c r="J49" s="16">
        <v>86</v>
      </c>
      <c r="K49" s="16">
        <v>7</v>
      </c>
      <c r="L49" s="15">
        <v>15</v>
      </c>
      <c r="M49" s="16">
        <v>24</v>
      </c>
      <c r="N49" s="23">
        <v>30</v>
      </c>
    </row>
    <row r="50" spans="2:14" x14ac:dyDescent="0.2">
      <c r="B50" s="140" t="s">
        <v>49</v>
      </c>
      <c r="C50" s="16">
        <v>746</v>
      </c>
      <c r="D50" s="15">
        <v>776</v>
      </c>
      <c r="E50" s="16">
        <v>781</v>
      </c>
      <c r="F50" s="6">
        <v>868</v>
      </c>
      <c r="G50" s="15">
        <v>200</v>
      </c>
      <c r="H50" s="16">
        <v>268</v>
      </c>
      <c r="I50" s="6">
        <v>190</v>
      </c>
      <c r="J50" s="16">
        <v>214</v>
      </c>
      <c r="K50" s="16">
        <v>86</v>
      </c>
      <c r="L50" s="15">
        <v>62</v>
      </c>
      <c r="M50" s="16">
        <v>72</v>
      </c>
      <c r="N50" s="23">
        <v>73</v>
      </c>
    </row>
    <row r="51" spans="2:14" x14ac:dyDescent="0.2">
      <c r="B51" s="140" t="s">
        <v>50</v>
      </c>
      <c r="C51" s="16">
        <v>2968</v>
      </c>
      <c r="D51" s="15">
        <v>3737</v>
      </c>
      <c r="E51" s="16">
        <v>3174</v>
      </c>
      <c r="F51" s="6">
        <v>2932</v>
      </c>
      <c r="G51" s="15">
        <v>1220</v>
      </c>
      <c r="H51" s="16">
        <v>1241</v>
      </c>
      <c r="I51" s="6">
        <v>928</v>
      </c>
      <c r="J51" s="16">
        <v>987</v>
      </c>
      <c r="K51" s="16">
        <v>403</v>
      </c>
      <c r="L51" s="15">
        <v>428</v>
      </c>
      <c r="M51" s="16">
        <v>476</v>
      </c>
      <c r="N51" s="23">
        <v>489</v>
      </c>
    </row>
    <row r="52" spans="2:14" x14ac:dyDescent="0.2">
      <c r="B52" s="140" t="s">
        <v>51</v>
      </c>
      <c r="C52" s="16" t="s">
        <v>7</v>
      </c>
      <c r="D52" s="15" t="s">
        <v>7</v>
      </c>
      <c r="E52" s="16" t="s">
        <v>7</v>
      </c>
      <c r="F52" s="6" t="s">
        <v>142</v>
      </c>
      <c r="G52" s="15" t="s">
        <v>7</v>
      </c>
      <c r="H52" s="16" t="s">
        <v>7</v>
      </c>
      <c r="I52" s="6" t="s">
        <v>7</v>
      </c>
      <c r="J52" s="16" t="s">
        <v>142</v>
      </c>
      <c r="K52" s="16" t="s">
        <v>7</v>
      </c>
      <c r="L52" s="15" t="s">
        <v>7</v>
      </c>
      <c r="M52" s="16" t="s">
        <v>7</v>
      </c>
      <c r="N52" s="23" t="s">
        <v>142</v>
      </c>
    </row>
    <row r="53" spans="2:14" x14ac:dyDescent="0.2">
      <c r="B53" s="140" t="s">
        <v>52</v>
      </c>
      <c r="C53" s="16">
        <v>1682</v>
      </c>
      <c r="D53" s="15">
        <v>1749</v>
      </c>
      <c r="E53" s="16">
        <v>2323</v>
      </c>
      <c r="F53" s="6">
        <v>3318</v>
      </c>
      <c r="G53" s="15">
        <v>842</v>
      </c>
      <c r="H53" s="16">
        <v>698</v>
      </c>
      <c r="I53" s="6">
        <v>768</v>
      </c>
      <c r="J53" s="16">
        <v>976</v>
      </c>
      <c r="K53" s="16">
        <v>217</v>
      </c>
      <c r="L53" s="15">
        <v>175</v>
      </c>
      <c r="M53" s="16">
        <v>142</v>
      </c>
      <c r="N53" s="23">
        <v>66</v>
      </c>
    </row>
    <row r="54" spans="2:14" x14ac:dyDescent="0.2">
      <c r="B54" s="140" t="s">
        <v>53</v>
      </c>
      <c r="C54" s="16">
        <v>3907</v>
      </c>
      <c r="D54" s="15">
        <v>3757</v>
      </c>
      <c r="E54" s="16">
        <v>4433</v>
      </c>
      <c r="F54" s="6">
        <v>3824</v>
      </c>
      <c r="G54" s="15">
        <v>385</v>
      </c>
      <c r="H54" s="16">
        <v>1088</v>
      </c>
      <c r="I54" s="6">
        <v>1630</v>
      </c>
      <c r="J54" s="16">
        <v>804</v>
      </c>
      <c r="K54" s="16">
        <v>155</v>
      </c>
      <c r="L54" s="15">
        <v>271</v>
      </c>
      <c r="M54" s="16">
        <v>436</v>
      </c>
      <c r="N54" s="23">
        <v>439</v>
      </c>
    </row>
    <row r="55" spans="2:14" x14ac:dyDescent="0.2">
      <c r="B55" s="140" t="s">
        <v>54</v>
      </c>
      <c r="C55" s="16" t="s">
        <v>7</v>
      </c>
      <c r="D55" s="15" t="s">
        <v>7</v>
      </c>
      <c r="E55" s="16" t="s">
        <v>7</v>
      </c>
      <c r="F55" s="6" t="s">
        <v>142</v>
      </c>
      <c r="G55" s="15" t="s">
        <v>7</v>
      </c>
      <c r="H55" s="16" t="s">
        <v>7</v>
      </c>
      <c r="I55" s="6" t="s">
        <v>7</v>
      </c>
      <c r="J55" s="16" t="s">
        <v>142</v>
      </c>
      <c r="K55" s="16" t="s">
        <v>7</v>
      </c>
      <c r="L55" s="15" t="s">
        <v>7</v>
      </c>
      <c r="M55" s="16" t="s">
        <v>7</v>
      </c>
      <c r="N55" s="23" t="s">
        <v>142</v>
      </c>
    </row>
    <row r="56" spans="2:14" x14ac:dyDescent="0.2">
      <c r="B56" s="143" t="s">
        <v>55</v>
      </c>
      <c r="C56" s="20" t="s">
        <v>7</v>
      </c>
      <c r="D56" s="21" t="s">
        <v>7</v>
      </c>
      <c r="E56" s="20" t="s">
        <v>7</v>
      </c>
      <c r="F56" s="7" t="s">
        <v>142</v>
      </c>
      <c r="G56" s="21" t="s">
        <v>7</v>
      </c>
      <c r="H56" s="20" t="s">
        <v>7</v>
      </c>
      <c r="I56" s="7" t="s">
        <v>7</v>
      </c>
      <c r="J56" s="20" t="s">
        <v>142</v>
      </c>
      <c r="K56" s="20" t="s">
        <v>7</v>
      </c>
      <c r="L56" s="21" t="s">
        <v>7</v>
      </c>
      <c r="M56" s="20" t="s">
        <v>7</v>
      </c>
      <c r="N56" s="24" t="s">
        <v>142</v>
      </c>
    </row>
    <row r="57" spans="2:14" ht="5.25" customHeight="1" x14ac:dyDescent="0.2">
      <c r="B57" s="10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"/>
    </row>
    <row r="58" spans="2:14" ht="15" x14ac:dyDescent="0.25">
      <c r="B58" s="106" t="s">
        <v>56</v>
      </c>
      <c r="C58" s="3">
        <v>1062</v>
      </c>
      <c r="D58" s="22">
        <v>1671</v>
      </c>
      <c r="E58" s="3">
        <v>1394</v>
      </c>
      <c r="F58" s="9">
        <f>SUM(F59:F65)</f>
        <v>1409</v>
      </c>
      <c r="G58" s="22">
        <v>525</v>
      </c>
      <c r="H58" s="3">
        <v>658</v>
      </c>
      <c r="I58" s="9">
        <v>507</v>
      </c>
      <c r="J58" s="22">
        <f>SUM(J59:J65)</f>
        <v>610</v>
      </c>
      <c r="K58" s="3">
        <v>172</v>
      </c>
      <c r="L58" s="22">
        <v>223</v>
      </c>
      <c r="M58" s="3">
        <v>159</v>
      </c>
      <c r="N58" s="25">
        <f>SUM(N59:N65)</f>
        <v>289</v>
      </c>
    </row>
    <row r="59" spans="2:14" x14ac:dyDescent="0.2">
      <c r="B59" s="140" t="s">
        <v>57</v>
      </c>
      <c r="C59" s="16" t="s">
        <v>7</v>
      </c>
      <c r="D59" s="15">
        <v>72</v>
      </c>
      <c r="E59" s="14">
        <v>92</v>
      </c>
      <c r="F59" s="6">
        <v>188</v>
      </c>
      <c r="G59" s="15" t="s">
        <v>7</v>
      </c>
      <c r="H59" s="16">
        <v>26</v>
      </c>
      <c r="I59" s="4">
        <v>52</v>
      </c>
      <c r="J59" s="14">
        <v>74</v>
      </c>
      <c r="K59" s="16" t="s">
        <v>7</v>
      </c>
      <c r="L59" s="15">
        <v>5</v>
      </c>
      <c r="M59" s="16">
        <v>10</v>
      </c>
      <c r="N59" s="17">
        <v>24</v>
      </c>
    </row>
    <row r="60" spans="2:14" x14ac:dyDescent="0.2">
      <c r="B60" s="140" t="s">
        <v>58</v>
      </c>
      <c r="C60" s="16" t="s">
        <v>7</v>
      </c>
      <c r="D60" s="15" t="s">
        <v>7</v>
      </c>
      <c r="E60" s="16" t="s">
        <v>7</v>
      </c>
      <c r="F60" s="6" t="s">
        <v>142</v>
      </c>
      <c r="G60" s="15" t="s">
        <v>7</v>
      </c>
      <c r="H60" s="16" t="s">
        <v>7</v>
      </c>
      <c r="I60" s="6" t="s">
        <v>7</v>
      </c>
      <c r="J60" s="16" t="s">
        <v>142</v>
      </c>
      <c r="K60" s="16" t="s">
        <v>7</v>
      </c>
      <c r="L60" s="15" t="s">
        <v>7</v>
      </c>
      <c r="M60" s="16" t="s">
        <v>7</v>
      </c>
      <c r="N60" s="23" t="s">
        <v>142</v>
      </c>
    </row>
    <row r="61" spans="2:14" x14ac:dyDescent="0.2">
      <c r="B61" s="140" t="s">
        <v>59</v>
      </c>
      <c r="C61" s="16">
        <v>240</v>
      </c>
      <c r="D61" s="15">
        <v>315</v>
      </c>
      <c r="E61" s="16">
        <v>332</v>
      </c>
      <c r="F61" s="6">
        <v>563</v>
      </c>
      <c r="G61" s="15">
        <v>141</v>
      </c>
      <c r="H61" s="16">
        <v>166</v>
      </c>
      <c r="I61" s="6">
        <v>194</v>
      </c>
      <c r="J61" s="16">
        <v>197</v>
      </c>
      <c r="K61" s="16">
        <v>29</v>
      </c>
      <c r="L61" s="15">
        <v>57</v>
      </c>
      <c r="M61" s="16">
        <v>49</v>
      </c>
      <c r="N61" s="23">
        <v>78</v>
      </c>
    </row>
    <row r="62" spans="2:14" x14ac:dyDescent="0.2">
      <c r="B62" s="140" t="s">
        <v>60</v>
      </c>
      <c r="C62" s="16">
        <v>578</v>
      </c>
      <c r="D62" s="15">
        <v>1028</v>
      </c>
      <c r="E62" s="16">
        <v>789</v>
      </c>
      <c r="F62" s="6">
        <v>409</v>
      </c>
      <c r="G62" s="15">
        <v>238</v>
      </c>
      <c r="H62" s="16">
        <v>361</v>
      </c>
      <c r="I62" s="6">
        <v>149</v>
      </c>
      <c r="J62" s="16">
        <v>177</v>
      </c>
      <c r="K62" s="16">
        <v>59</v>
      </c>
      <c r="L62" s="15">
        <v>66</v>
      </c>
      <c r="M62" s="16">
        <v>26</v>
      </c>
      <c r="N62" s="23">
        <v>81</v>
      </c>
    </row>
    <row r="63" spans="2:14" x14ac:dyDescent="0.2">
      <c r="B63" s="140" t="s">
        <v>61</v>
      </c>
      <c r="C63" s="16">
        <v>63</v>
      </c>
      <c r="D63" s="15">
        <v>74</v>
      </c>
      <c r="E63" s="16">
        <v>62</v>
      </c>
      <c r="F63" s="6">
        <v>111</v>
      </c>
      <c r="G63" s="15">
        <v>53</v>
      </c>
      <c r="H63" s="16">
        <v>74</v>
      </c>
      <c r="I63" s="6">
        <v>62</v>
      </c>
      <c r="J63" s="16">
        <v>103</v>
      </c>
      <c r="K63" s="16">
        <v>59</v>
      </c>
      <c r="L63" s="15">
        <v>72</v>
      </c>
      <c r="M63" s="16">
        <v>62</v>
      </c>
      <c r="N63" s="23">
        <v>102</v>
      </c>
    </row>
    <row r="64" spans="2:14" x14ac:dyDescent="0.2">
      <c r="B64" s="140" t="s">
        <v>62</v>
      </c>
      <c r="C64" s="16">
        <v>181</v>
      </c>
      <c r="D64" s="15">
        <v>182</v>
      </c>
      <c r="E64" s="16">
        <v>119</v>
      </c>
      <c r="F64" s="6">
        <v>138</v>
      </c>
      <c r="G64" s="15">
        <v>93</v>
      </c>
      <c r="H64" s="16">
        <v>31</v>
      </c>
      <c r="I64" s="6">
        <v>50</v>
      </c>
      <c r="J64" s="16">
        <v>59</v>
      </c>
      <c r="K64" s="16">
        <v>25</v>
      </c>
      <c r="L64" s="15">
        <v>23</v>
      </c>
      <c r="M64" s="16">
        <v>12</v>
      </c>
      <c r="N64" s="23">
        <v>4</v>
      </c>
    </row>
    <row r="65" spans="2:14" x14ac:dyDescent="0.2">
      <c r="B65" s="143" t="s">
        <v>63</v>
      </c>
      <c r="C65" s="20" t="s">
        <v>7</v>
      </c>
      <c r="D65" s="21" t="s">
        <v>7</v>
      </c>
      <c r="E65" s="20" t="s">
        <v>7</v>
      </c>
      <c r="F65" s="7" t="s">
        <v>142</v>
      </c>
      <c r="G65" s="21" t="s">
        <v>7</v>
      </c>
      <c r="H65" s="20" t="s">
        <v>7</v>
      </c>
      <c r="I65" s="7" t="s">
        <v>7</v>
      </c>
      <c r="J65" s="20" t="s">
        <v>142</v>
      </c>
      <c r="K65" s="20" t="s">
        <v>7</v>
      </c>
      <c r="L65" s="21" t="s">
        <v>7</v>
      </c>
      <c r="M65" s="20" t="s">
        <v>7</v>
      </c>
      <c r="N65" s="24" t="s">
        <v>142</v>
      </c>
    </row>
    <row r="66" spans="2:14" ht="4.5" customHeight="1" x14ac:dyDescent="0.2">
      <c r="B66" s="112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3"/>
    </row>
    <row r="67" spans="2:14" ht="15" x14ac:dyDescent="0.25">
      <c r="B67" s="131" t="s">
        <v>64</v>
      </c>
      <c r="C67" s="79" t="s">
        <v>7</v>
      </c>
      <c r="D67" s="79" t="s">
        <v>7</v>
      </c>
      <c r="E67" s="79" t="s">
        <v>7</v>
      </c>
      <c r="F67" s="79">
        <v>24</v>
      </c>
      <c r="G67" s="79" t="s">
        <v>7</v>
      </c>
      <c r="H67" s="79" t="s">
        <v>7</v>
      </c>
      <c r="I67" s="79" t="s">
        <v>7</v>
      </c>
      <c r="J67" s="79">
        <v>24</v>
      </c>
      <c r="K67" s="79" t="s">
        <v>7</v>
      </c>
      <c r="L67" s="79" t="s">
        <v>7</v>
      </c>
      <c r="M67" s="79" t="s">
        <v>7</v>
      </c>
      <c r="N67" s="26" t="s">
        <v>142</v>
      </c>
    </row>
    <row r="68" spans="2:14" x14ac:dyDescent="0.2">
      <c r="B68" s="141" t="s">
        <v>65</v>
      </c>
      <c r="C68" s="14" t="s">
        <v>7</v>
      </c>
      <c r="D68" s="33" t="s">
        <v>7</v>
      </c>
      <c r="E68" s="14" t="s">
        <v>7</v>
      </c>
      <c r="F68" s="33">
        <v>24</v>
      </c>
      <c r="G68" s="14" t="s">
        <v>7</v>
      </c>
      <c r="H68" s="33" t="s">
        <v>7</v>
      </c>
      <c r="I68" s="14" t="s">
        <v>7</v>
      </c>
      <c r="J68" s="33">
        <v>24</v>
      </c>
      <c r="K68" s="14" t="s">
        <v>7</v>
      </c>
      <c r="L68" s="33" t="s">
        <v>7</v>
      </c>
      <c r="M68" s="14" t="s">
        <v>7</v>
      </c>
      <c r="N68" s="80" t="s">
        <v>142</v>
      </c>
    </row>
    <row r="69" spans="2:14" x14ac:dyDescent="0.2">
      <c r="B69" s="142" t="s">
        <v>48</v>
      </c>
      <c r="C69" s="16" t="s">
        <v>7</v>
      </c>
      <c r="D69" s="15" t="s">
        <v>7</v>
      </c>
      <c r="E69" s="16" t="s">
        <v>7</v>
      </c>
      <c r="F69" s="15" t="s">
        <v>142</v>
      </c>
      <c r="G69" s="16" t="s">
        <v>7</v>
      </c>
      <c r="H69" s="15" t="s">
        <v>7</v>
      </c>
      <c r="I69" s="16" t="s">
        <v>7</v>
      </c>
      <c r="J69" s="15" t="s">
        <v>142</v>
      </c>
      <c r="K69" s="16" t="s">
        <v>7</v>
      </c>
      <c r="L69" s="15" t="s">
        <v>7</v>
      </c>
      <c r="M69" s="16" t="s">
        <v>7</v>
      </c>
      <c r="N69" s="82" t="s">
        <v>142</v>
      </c>
    </row>
    <row r="70" spans="2:14" x14ac:dyDescent="0.2">
      <c r="B70" s="144" t="s">
        <v>38</v>
      </c>
      <c r="C70" s="20" t="s">
        <v>7</v>
      </c>
      <c r="D70" s="21" t="s">
        <v>7</v>
      </c>
      <c r="E70" s="20" t="s">
        <v>7</v>
      </c>
      <c r="F70" s="21" t="s">
        <v>142</v>
      </c>
      <c r="G70" s="20" t="s">
        <v>7</v>
      </c>
      <c r="H70" s="21" t="s">
        <v>7</v>
      </c>
      <c r="I70" s="20" t="s">
        <v>7</v>
      </c>
      <c r="J70" s="21" t="s">
        <v>142</v>
      </c>
      <c r="K70" s="20" t="s">
        <v>7</v>
      </c>
      <c r="L70" s="21" t="s">
        <v>7</v>
      </c>
      <c r="M70" s="20" t="s">
        <v>7</v>
      </c>
      <c r="N70" s="81" t="s">
        <v>142</v>
      </c>
    </row>
    <row r="72" spans="2:14" ht="15" x14ac:dyDescent="0.25">
      <c r="B72" s="93" t="s">
        <v>153</v>
      </c>
    </row>
  </sheetData>
  <mergeCells count="4">
    <mergeCell ref="B4:B5"/>
    <mergeCell ref="C4:F4"/>
    <mergeCell ref="G4:J4"/>
    <mergeCell ref="K4:N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U72"/>
  <sheetViews>
    <sheetView zoomScale="85" workbookViewId="0"/>
  </sheetViews>
  <sheetFormatPr baseColWidth="10" defaultRowHeight="14.25" x14ac:dyDescent="0.2"/>
  <cols>
    <col min="1" max="1" width="7.42578125" style="93" customWidth="1"/>
    <col min="2" max="2" width="34.5703125" style="93" customWidth="1"/>
    <col min="3" max="3" width="9.28515625" style="93" customWidth="1"/>
    <col min="4" max="4" width="11.28515625" style="93" customWidth="1"/>
    <col min="5" max="5" width="10.140625" style="93" customWidth="1"/>
    <col min="6" max="6" width="12.85546875" style="93" customWidth="1"/>
    <col min="7" max="8" width="3" style="93" customWidth="1"/>
    <col min="9" max="9" width="34.5703125" style="93" bestFit="1" customWidth="1"/>
    <col min="10" max="10" width="10.28515625" style="93" customWidth="1"/>
    <col min="11" max="11" width="12.28515625" style="93" customWidth="1"/>
    <col min="12" max="12" width="9.85546875" style="93" customWidth="1"/>
    <col min="13" max="13" width="13.7109375" style="93" customWidth="1"/>
    <col min="14" max="15" width="3" style="93" customWidth="1"/>
    <col min="16" max="16" width="34.5703125" style="93" customWidth="1"/>
    <col min="17" max="17" width="8.42578125" style="93" customWidth="1"/>
    <col min="18" max="18" width="11.42578125" style="93" customWidth="1"/>
    <col min="19" max="19" width="10.28515625" style="93" customWidth="1"/>
    <col min="20" max="20" width="13.42578125" style="93" customWidth="1"/>
    <col min="21" max="21" width="15.5703125" style="93" customWidth="1"/>
    <col min="22" max="22" width="15.85546875" style="93" customWidth="1"/>
    <col min="23" max="23" width="11" style="93" customWidth="1"/>
    <col min="24" max="24" width="15.85546875" style="93" customWidth="1"/>
    <col min="25" max="16384" width="11.42578125" style="93"/>
  </cols>
  <sheetData>
    <row r="1" spans="1:21" s="151" customFormat="1" ht="15.75" thickBot="1" x14ac:dyDescent="0.3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50" t="s">
        <v>157</v>
      </c>
    </row>
    <row r="2" spans="1:21" ht="40.5" customHeight="1" x14ac:dyDescent="0.25">
      <c r="B2" s="157" t="s">
        <v>144</v>
      </c>
      <c r="C2" s="157"/>
      <c r="D2" s="157"/>
      <c r="E2" s="157"/>
      <c r="F2" s="157"/>
      <c r="I2" s="157" t="s">
        <v>145</v>
      </c>
      <c r="J2" s="157"/>
      <c r="K2" s="157"/>
      <c r="L2" s="157"/>
      <c r="M2" s="157"/>
      <c r="P2" s="158" t="s">
        <v>146</v>
      </c>
      <c r="Q2" s="158"/>
      <c r="R2" s="158"/>
      <c r="S2" s="158"/>
      <c r="T2" s="158"/>
    </row>
    <row r="3" spans="1:21" ht="15" customHeight="1" x14ac:dyDescent="0.2"/>
    <row r="4" spans="1:21" ht="15" x14ac:dyDescent="0.25">
      <c r="B4" s="152" t="s">
        <v>0</v>
      </c>
      <c r="C4" s="154" t="s">
        <v>66</v>
      </c>
      <c r="D4" s="155"/>
      <c r="E4" s="155"/>
      <c r="F4" s="156"/>
      <c r="I4" s="152" t="s">
        <v>0</v>
      </c>
      <c r="J4" s="154" t="s">
        <v>66</v>
      </c>
      <c r="K4" s="155"/>
      <c r="L4" s="155"/>
      <c r="M4" s="156"/>
      <c r="N4" s="105"/>
      <c r="P4" s="152" t="s">
        <v>0</v>
      </c>
      <c r="Q4" s="154" t="s">
        <v>66</v>
      </c>
      <c r="R4" s="155"/>
      <c r="S4" s="155"/>
      <c r="T4" s="156"/>
      <c r="U4" s="105"/>
    </row>
    <row r="5" spans="1:21" ht="30" x14ac:dyDescent="0.2">
      <c r="B5" s="153"/>
      <c r="C5" s="134" t="s">
        <v>67</v>
      </c>
      <c r="D5" s="126" t="s">
        <v>68</v>
      </c>
      <c r="E5" s="126" t="s">
        <v>69</v>
      </c>
      <c r="F5" s="126" t="s">
        <v>70</v>
      </c>
      <c r="I5" s="153"/>
      <c r="J5" s="134" t="s">
        <v>67</v>
      </c>
      <c r="K5" s="126" t="s">
        <v>68</v>
      </c>
      <c r="L5" s="126" t="s">
        <v>69</v>
      </c>
      <c r="M5" s="126" t="s">
        <v>70</v>
      </c>
      <c r="N5" s="111"/>
      <c r="P5" s="153"/>
      <c r="Q5" s="134" t="s">
        <v>67</v>
      </c>
      <c r="R5" s="126" t="s">
        <v>68</v>
      </c>
      <c r="S5" s="126" t="s">
        <v>69</v>
      </c>
      <c r="T5" s="126" t="s">
        <v>70</v>
      </c>
      <c r="U5" s="111"/>
    </row>
    <row r="6" spans="1:21" ht="3" customHeight="1" x14ac:dyDescent="0.25">
      <c r="B6" s="135"/>
      <c r="C6" s="136"/>
      <c r="D6" s="136"/>
      <c r="E6" s="136"/>
      <c r="F6" s="136"/>
      <c r="G6" s="128"/>
      <c r="I6" s="137"/>
      <c r="J6" s="127"/>
      <c r="K6" s="127"/>
      <c r="L6" s="127"/>
      <c r="M6" s="127"/>
      <c r="N6" s="111"/>
      <c r="P6" s="105"/>
      <c r="Q6" s="111"/>
      <c r="R6" s="111"/>
      <c r="S6" s="111"/>
      <c r="T6" s="111"/>
      <c r="U6" s="111"/>
    </row>
    <row r="7" spans="1:21" ht="15" x14ac:dyDescent="0.25">
      <c r="B7" s="106" t="s">
        <v>4</v>
      </c>
      <c r="C7" s="74">
        <v>110417</v>
      </c>
      <c r="D7" s="3">
        <v>20831</v>
      </c>
      <c r="E7" s="3">
        <v>38795</v>
      </c>
      <c r="F7" s="9">
        <v>50791</v>
      </c>
      <c r="I7" s="106" t="s">
        <v>4</v>
      </c>
      <c r="J7" s="3">
        <v>25978</v>
      </c>
      <c r="K7" s="3">
        <v>4007</v>
      </c>
      <c r="L7" s="3">
        <v>9216</v>
      </c>
      <c r="M7" s="3">
        <v>12755</v>
      </c>
      <c r="N7" s="107"/>
      <c r="P7" s="106" t="s">
        <v>4</v>
      </c>
      <c r="Q7" s="36">
        <v>8660</v>
      </c>
      <c r="R7" s="3">
        <v>1915</v>
      </c>
      <c r="S7" s="3">
        <v>1705</v>
      </c>
      <c r="T7" s="9">
        <v>5040</v>
      </c>
      <c r="U7" s="107"/>
    </row>
    <row r="8" spans="1:21" ht="2.25" customHeight="1" x14ac:dyDescent="0.25">
      <c r="B8" s="129"/>
      <c r="C8" s="77"/>
      <c r="D8" s="30"/>
      <c r="E8" s="30"/>
      <c r="F8" s="30"/>
      <c r="G8" s="128"/>
      <c r="I8" s="105"/>
      <c r="J8" s="37"/>
      <c r="K8" s="37"/>
      <c r="L8" s="37"/>
      <c r="M8" s="37"/>
      <c r="N8" s="107"/>
      <c r="O8" s="128"/>
      <c r="P8" s="129"/>
      <c r="Q8" s="46"/>
      <c r="R8" s="46"/>
      <c r="S8" s="46"/>
      <c r="T8" s="46"/>
      <c r="U8" s="138"/>
    </row>
    <row r="9" spans="1:21" ht="15" x14ac:dyDescent="0.25">
      <c r="A9" s="128"/>
      <c r="B9" s="106" t="s">
        <v>5</v>
      </c>
      <c r="C9" s="1">
        <v>108984</v>
      </c>
      <c r="D9" s="3">
        <v>20831</v>
      </c>
      <c r="E9" s="3">
        <v>38327</v>
      </c>
      <c r="F9" s="3">
        <v>49826</v>
      </c>
      <c r="I9" s="115" t="s">
        <v>5</v>
      </c>
      <c r="J9" s="3">
        <v>25344</v>
      </c>
      <c r="K9" s="3">
        <v>4007</v>
      </c>
      <c r="L9" s="3">
        <v>8980</v>
      </c>
      <c r="M9" s="3">
        <v>12357</v>
      </c>
      <c r="N9" s="107"/>
      <c r="P9" s="106" t="s">
        <v>5</v>
      </c>
      <c r="Q9" s="3">
        <v>8371</v>
      </c>
      <c r="R9" s="22">
        <v>1915</v>
      </c>
      <c r="S9" s="22">
        <v>1633</v>
      </c>
      <c r="T9" s="9">
        <v>4823</v>
      </c>
      <c r="U9" s="107"/>
    </row>
    <row r="10" spans="1:21" x14ac:dyDescent="0.2">
      <c r="A10" s="139"/>
      <c r="B10" s="140" t="s">
        <v>6</v>
      </c>
      <c r="C10" s="47" t="s">
        <v>142</v>
      </c>
      <c r="D10" s="15" t="s">
        <v>142</v>
      </c>
      <c r="E10" s="16" t="s">
        <v>142</v>
      </c>
      <c r="F10" s="6" t="s">
        <v>142</v>
      </c>
      <c r="I10" s="141" t="s">
        <v>6</v>
      </c>
      <c r="J10" s="38" t="s">
        <v>142</v>
      </c>
      <c r="K10" s="14" t="s">
        <v>142</v>
      </c>
      <c r="L10" s="33" t="s">
        <v>142</v>
      </c>
      <c r="M10" s="14" t="s">
        <v>142</v>
      </c>
      <c r="N10" s="107"/>
      <c r="P10" s="141" t="s">
        <v>6</v>
      </c>
      <c r="Q10" s="47" t="s">
        <v>142</v>
      </c>
      <c r="R10" s="32" t="s">
        <v>142</v>
      </c>
      <c r="S10" s="16" t="s">
        <v>142</v>
      </c>
      <c r="T10" s="4" t="s">
        <v>142</v>
      </c>
      <c r="U10" s="107"/>
    </row>
    <row r="11" spans="1:21" x14ac:dyDescent="0.2">
      <c r="A11" s="139"/>
      <c r="B11" s="140" t="s">
        <v>8</v>
      </c>
      <c r="C11" s="42">
        <v>3</v>
      </c>
      <c r="D11" s="15" t="s">
        <v>142</v>
      </c>
      <c r="E11" s="16" t="s">
        <v>142</v>
      </c>
      <c r="F11" s="6">
        <v>3</v>
      </c>
      <c r="I11" s="142" t="s">
        <v>8</v>
      </c>
      <c r="J11" s="39">
        <v>1</v>
      </c>
      <c r="K11" s="16" t="s">
        <v>142</v>
      </c>
      <c r="L11" s="15">
        <v>0</v>
      </c>
      <c r="M11" s="16">
        <v>1</v>
      </c>
      <c r="N11" s="107"/>
      <c r="P11" s="142" t="s">
        <v>8</v>
      </c>
      <c r="Q11" s="42">
        <v>2</v>
      </c>
      <c r="R11" s="34" t="s">
        <v>142</v>
      </c>
      <c r="S11" s="16">
        <v>0</v>
      </c>
      <c r="T11" s="6">
        <v>2</v>
      </c>
      <c r="U11" s="107"/>
    </row>
    <row r="12" spans="1:21" x14ac:dyDescent="0.2">
      <c r="A12" s="139"/>
      <c r="B12" s="140" t="s">
        <v>9</v>
      </c>
      <c r="C12" s="42">
        <v>24708</v>
      </c>
      <c r="D12" s="15">
        <v>4962</v>
      </c>
      <c r="E12" s="16">
        <v>6467</v>
      </c>
      <c r="F12" s="6">
        <v>13279</v>
      </c>
      <c r="I12" s="142" t="s">
        <v>9</v>
      </c>
      <c r="J12" s="39">
        <v>7535</v>
      </c>
      <c r="K12" s="16">
        <v>1009</v>
      </c>
      <c r="L12" s="15">
        <v>1813</v>
      </c>
      <c r="M12" s="16">
        <v>4713</v>
      </c>
      <c r="N12" s="107"/>
      <c r="P12" s="142" t="s">
        <v>9</v>
      </c>
      <c r="Q12" s="42">
        <v>2790</v>
      </c>
      <c r="R12" s="34">
        <v>591</v>
      </c>
      <c r="S12" s="16">
        <v>262</v>
      </c>
      <c r="T12" s="6">
        <v>1937</v>
      </c>
      <c r="U12" s="107"/>
    </row>
    <row r="13" spans="1:21" x14ac:dyDescent="0.2">
      <c r="A13" s="139"/>
      <c r="B13" s="140" t="s">
        <v>10</v>
      </c>
      <c r="C13" s="42">
        <v>394</v>
      </c>
      <c r="D13" s="15">
        <v>167</v>
      </c>
      <c r="E13" s="16">
        <v>44</v>
      </c>
      <c r="F13" s="6">
        <v>183</v>
      </c>
      <c r="I13" s="142" t="s">
        <v>10</v>
      </c>
      <c r="J13" s="39">
        <v>49</v>
      </c>
      <c r="K13" s="16">
        <v>13</v>
      </c>
      <c r="L13" s="15">
        <v>2</v>
      </c>
      <c r="M13" s="16">
        <v>34</v>
      </c>
      <c r="N13" s="107"/>
      <c r="P13" s="142" t="s">
        <v>10</v>
      </c>
      <c r="Q13" s="42">
        <v>10</v>
      </c>
      <c r="R13" s="34">
        <v>4</v>
      </c>
      <c r="S13" s="16">
        <v>0</v>
      </c>
      <c r="T13" s="6">
        <v>6</v>
      </c>
      <c r="U13" s="107"/>
    </row>
    <row r="14" spans="1:21" x14ac:dyDescent="0.2">
      <c r="A14" s="139"/>
      <c r="B14" s="140" t="s">
        <v>11</v>
      </c>
      <c r="C14" s="42">
        <v>736</v>
      </c>
      <c r="D14" s="15">
        <v>291</v>
      </c>
      <c r="E14" s="16">
        <v>267</v>
      </c>
      <c r="F14" s="6">
        <v>178</v>
      </c>
      <c r="I14" s="142" t="s">
        <v>11</v>
      </c>
      <c r="J14" s="39">
        <v>184</v>
      </c>
      <c r="K14" s="16">
        <v>67</v>
      </c>
      <c r="L14" s="15">
        <v>66</v>
      </c>
      <c r="M14" s="16">
        <v>51</v>
      </c>
      <c r="N14" s="107"/>
      <c r="P14" s="142" t="s">
        <v>11</v>
      </c>
      <c r="Q14" s="42">
        <v>47</v>
      </c>
      <c r="R14" s="34">
        <v>30</v>
      </c>
      <c r="S14" s="16">
        <v>16</v>
      </c>
      <c r="T14" s="6">
        <v>1</v>
      </c>
      <c r="U14" s="107"/>
    </row>
    <row r="15" spans="1:21" x14ac:dyDescent="0.2">
      <c r="A15" s="139"/>
      <c r="B15" s="140" t="s">
        <v>12</v>
      </c>
      <c r="C15" s="42">
        <v>39</v>
      </c>
      <c r="D15" s="15">
        <v>21</v>
      </c>
      <c r="E15" s="16">
        <v>18</v>
      </c>
      <c r="F15" s="6" t="s">
        <v>142</v>
      </c>
      <c r="I15" s="142" t="s">
        <v>12</v>
      </c>
      <c r="J15" s="39">
        <v>18</v>
      </c>
      <c r="K15" s="16">
        <v>6</v>
      </c>
      <c r="L15" s="15">
        <v>12</v>
      </c>
      <c r="M15" s="16">
        <v>0</v>
      </c>
      <c r="N15" s="107"/>
      <c r="P15" s="142" t="s">
        <v>12</v>
      </c>
      <c r="Q15" s="42">
        <v>4</v>
      </c>
      <c r="R15" s="34">
        <v>4</v>
      </c>
      <c r="S15" s="16">
        <v>0</v>
      </c>
      <c r="T15" s="6">
        <v>0</v>
      </c>
      <c r="U15" s="107"/>
    </row>
    <row r="16" spans="1:21" x14ac:dyDescent="0.2">
      <c r="A16" s="139"/>
      <c r="B16" s="140" t="s">
        <v>13</v>
      </c>
      <c r="C16" s="42" t="s">
        <v>142</v>
      </c>
      <c r="D16" s="15" t="s">
        <v>142</v>
      </c>
      <c r="E16" s="16" t="s">
        <v>142</v>
      </c>
      <c r="F16" s="6" t="s">
        <v>142</v>
      </c>
      <c r="I16" s="142" t="s">
        <v>13</v>
      </c>
      <c r="J16" s="39" t="s">
        <v>142</v>
      </c>
      <c r="K16" s="16" t="s">
        <v>142</v>
      </c>
      <c r="L16" s="15" t="s">
        <v>142</v>
      </c>
      <c r="M16" s="16" t="s">
        <v>142</v>
      </c>
      <c r="N16" s="107"/>
      <c r="P16" s="142" t="s">
        <v>13</v>
      </c>
      <c r="Q16" s="42" t="s">
        <v>142</v>
      </c>
      <c r="R16" s="34" t="s">
        <v>142</v>
      </c>
      <c r="S16" s="16" t="s">
        <v>142</v>
      </c>
      <c r="T16" s="6" t="s">
        <v>142</v>
      </c>
      <c r="U16" s="107"/>
    </row>
    <row r="17" spans="1:21" x14ac:dyDescent="0.2">
      <c r="A17" s="139"/>
      <c r="B17" s="140" t="s">
        <v>14</v>
      </c>
      <c r="C17" s="42">
        <v>2107</v>
      </c>
      <c r="D17" s="15">
        <v>196</v>
      </c>
      <c r="E17" s="16">
        <v>715</v>
      </c>
      <c r="F17" s="6">
        <v>1196</v>
      </c>
      <c r="I17" s="142" t="s">
        <v>14</v>
      </c>
      <c r="J17" s="39">
        <v>310</v>
      </c>
      <c r="K17" s="16">
        <v>29</v>
      </c>
      <c r="L17" s="15">
        <v>65</v>
      </c>
      <c r="M17" s="16">
        <v>216</v>
      </c>
      <c r="N17" s="107"/>
      <c r="P17" s="142" t="s">
        <v>14</v>
      </c>
      <c r="Q17" s="42">
        <v>88</v>
      </c>
      <c r="R17" s="34">
        <v>17</v>
      </c>
      <c r="S17" s="16">
        <v>27</v>
      </c>
      <c r="T17" s="6">
        <v>44</v>
      </c>
      <c r="U17" s="107"/>
    </row>
    <row r="18" spans="1:21" x14ac:dyDescent="0.2">
      <c r="A18" s="139"/>
      <c r="B18" s="140" t="s">
        <v>15</v>
      </c>
      <c r="C18" s="42">
        <v>9798</v>
      </c>
      <c r="D18" s="15">
        <v>2981</v>
      </c>
      <c r="E18" s="16">
        <v>2976</v>
      </c>
      <c r="F18" s="6">
        <v>3841</v>
      </c>
      <c r="I18" s="142" t="s">
        <v>15</v>
      </c>
      <c r="J18" s="39">
        <v>3001</v>
      </c>
      <c r="K18" s="16">
        <v>671</v>
      </c>
      <c r="L18" s="15">
        <v>1001</v>
      </c>
      <c r="M18" s="16">
        <v>1329</v>
      </c>
      <c r="N18" s="107"/>
      <c r="P18" s="142" t="s">
        <v>15</v>
      </c>
      <c r="Q18" s="42">
        <v>1031</v>
      </c>
      <c r="R18" s="34">
        <v>271</v>
      </c>
      <c r="S18" s="16">
        <v>262</v>
      </c>
      <c r="T18" s="6">
        <v>498</v>
      </c>
      <c r="U18" s="107"/>
    </row>
    <row r="19" spans="1:21" x14ac:dyDescent="0.2">
      <c r="A19" s="139"/>
      <c r="B19" s="140" t="s">
        <v>16</v>
      </c>
      <c r="C19" s="42">
        <v>4544</v>
      </c>
      <c r="D19" s="15">
        <v>896</v>
      </c>
      <c r="E19" s="16">
        <v>1973</v>
      </c>
      <c r="F19" s="6">
        <v>1675</v>
      </c>
      <c r="I19" s="142" t="s">
        <v>16</v>
      </c>
      <c r="J19" s="39">
        <v>745</v>
      </c>
      <c r="K19" s="16">
        <v>123</v>
      </c>
      <c r="L19" s="15">
        <v>296</v>
      </c>
      <c r="M19" s="16">
        <v>326</v>
      </c>
      <c r="N19" s="107"/>
      <c r="P19" s="142" t="s">
        <v>16</v>
      </c>
      <c r="Q19" s="42">
        <v>344</v>
      </c>
      <c r="R19" s="34">
        <v>84</v>
      </c>
      <c r="S19" s="16">
        <v>100</v>
      </c>
      <c r="T19" s="6">
        <v>160</v>
      </c>
      <c r="U19" s="107"/>
    </row>
    <row r="20" spans="1:21" x14ac:dyDescent="0.2">
      <c r="A20" s="139"/>
      <c r="B20" s="140" t="s">
        <v>17</v>
      </c>
      <c r="C20" s="42">
        <v>2050</v>
      </c>
      <c r="D20" s="15">
        <v>313</v>
      </c>
      <c r="E20" s="16">
        <v>577</v>
      </c>
      <c r="F20" s="6">
        <v>1160</v>
      </c>
      <c r="I20" s="142" t="s">
        <v>17</v>
      </c>
      <c r="J20" s="39">
        <v>305</v>
      </c>
      <c r="K20" s="16">
        <v>75</v>
      </c>
      <c r="L20" s="15">
        <v>123</v>
      </c>
      <c r="M20" s="16">
        <v>107</v>
      </c>
      <c r="N20" s="107"/>
      <c r="P20" s="142" t="s">
        <v>17</v>
      </c>
      <c r="Q20" s="42">
        <v>75</v>
      </c>
      <c r="R20" s="34">
        <v>5</v>
      </c>
      <c r="S20" s="16">
        <v>37</v>
      </c>
      <c r="T20" s="6">
        <v>33</v>
      </c>
      <c r="U20" s="107"/>
    </row>
    <row r="21" spans="1:21" x14ac:dyDescent="0.2">
      <c r="A21" s="139"/>
      <c r="B21" s="140" t="s">
        <v>18</v>
      </c>
      <c r="C21" s="42">
        <v>460</v>
      </c>
      <c r="D21" s="15" t="s">
        <v>142</v>
      </c>
      <c r="E21" s="16">
        <v>5</v>
      </c>
      <c r="F21" s="6">
        <v>455</v>
      </c>
      <c r="I21" s="142" t="s">
        <v>18</v>
      </c>
      <c r="J21" s="39" t="s">
        <v>142</v>
      </c>
      <c r="K21" s="16" t="s">
        <v>142</v>
      </c>
      <c r="L21" s="15">
        <v>0</v>
      </c>
      <c r="M21" s="16">
        <v>0</v>
      </c>
      <c r="N21" s="107"/>
      <c r="P21" s="142" t="s">
        <v>18</v>
      </c>
      <c r="Q21" s="42">
        <v>96</v>
      </c>
      <c r="R21" s="16" t="s">
        <v>142</v>
      </c>
      <c r="S21" s="16">
        <v>0</v>
      </c>
      <c r="T21" s="6">
        <v>96</v>
      </c>
      <c r="U21" s="107"/>
    </row>
    <row r="22" spans="1:21" x14ac:dyDescent="0.2">
      <c r="A22" s="139"/>
      <c r="B22" s="140" t="s">
        <v>19</v>
      </c>
      <c r="C22" s="42">
        <v>671</v>
      </c>
      <c r="D22" s="15">
        <v>147</v>
      </c>
      <c r="E22" s="16">
        <v>341</v>
      </c>
      <c r="F22" s="6">
        <v>183</v>
      </c>
      <c r="I22" s="142" t="s">
        <v>19</v>
      </c>
      <c r="J22" s="39">
        <v>182</v>
      </c>
      <c r="K22" s="16">
        <v>26</v>
      </c>
      <c r="L22" s="15">
        <v>77</v>
      </c>
      <c r="M22" s="16">
        <v>79</v>
      </c>
      <c r="N22" s="107"/>
      <c r="P22" s="142" t="s">
        <v>19</v>
      </c>
      <c r="Q22" s="42">
        <v>28</v>
      </c>
      <c r="R22" s="34">
        <v>5</v>
      </c>
      <c r="S22" s="16">
        <v>12</v>
      </c>
      <c r="T22" s="6">
        <v>11</v>
      </c>
      <c r="U22" s="107"/>
    </row>
    <row r="23" spans="1:21" x14ac:dyDescent="0.2">
      <c r="A23" s="139"/>
      <c r="B23" s="140" t="s">
        <v>20</v>
      </c>
      <c r="C23" s="42" t="s">
        <v>142</v>
      </c>
      <c r="D23" s="15" t="s">
        <v>142</v>
      </c>
      <c r="E23" s="16" t="s">
        <v>142</v>
      </c>
      <c r="F23" s="6" t="s">
        <v>142</v>
      </c>
      <c r="I23" s="142" t="s">
        <v>20</v>
      </c>
      <c r="J23" s="39" t="s">
        <v>142</v>
      </c>
      <c r="K23" s="16" t="s">
        <v>142</v>
      </c>
      <c r="L23" s="15" t="s">
        <v>142</v>
      </c>
      <c r="M23" s="16" t="s">
        <v>142</v>
      </c>
      <c r="N23" s="107"/>
      <c r="P23" s="142" t="s">
        <v>20</v>
      </c>
      <c r="Q23" s="42" t="s">
        <v>142</v>
      </c>
      <c r="R23" s="34" t="s">
        <v>142</v>
      </c>
      <c r="S23" s="16" t="s">
        <v>142</v>
      </c>
      <c r="T23" s="6" t="s">
        <v>142</v>
      </c>
      <c r="U23" s="107"/>
    </row>
    <row r="24" spans="1:21" x14ac:dyDescent="0.2">
      <c r="A24" s="139"/>
      <c r="B24" s="140" t="s">
        <v>21</v>
      </c>
      <c r="C24" s="42">
        <v>457</v>
      </c>
      <c r="D24" s="15">
        <v>202</v>
      </c>
      <c r="E24" s="16">
        <v>49</v>
      </c>
      <c r="F24" s="6">
        <v>206</v>
      </c>
      <c r="I24" s="142" t="s">
        <v>21</v>
      </c>
      <c r="J24" s="39">
        <v>112</v>
      </c>
      <c r="K24" s="16">
        <v>60</v>
      </c>
      <c r="L24" s="15">
        <v>16</v>
      </c>
      <c r="M24" s="16">
        <v>36</v>
      </c>
      <c r="N24" s="107"/>
      <c r="P24" s="142" t="s">
        <v>21</v>
      </c>
      <c r="Q24" s="42">
        <v>22</v>
      </c>
      <c r="R24" s="34">
        <v>2</v>
      </c>
      <c r="S24" s="16">
        <v>0</v>
      </c>
      <c r="T24" s="6">
        <v>20</v>
      </c>
      <c r="U24" s="107"/>
    </row>
    <row r="25" spans="1:21" x14ac:dyDescent="0.2">
      <c r="A25" s="139"/>
      <c r="B25" s="140" t="s">
        <v>22</v>
      </c>
      <c r="C25" s="42">
        <v>1300</v>
      </c>
      <c r="D25" s="15">
        <v>179</v>
      </c>
      <c r="E25" s="16">
        <v>532</v>
      </c>
      <c r="F25" s="6">
        <v>589</v>
      </c>
      <c r="I25" s="142" t="s">
        <v>22</v>
      </c>
      <c r="J25" s="39">
        <v>291</v>
      </c>
      <c r="K25" s="16">
        <v>78</v>
      </c>
      <c r="L25" s="15">
        <v>85</v>
      </c>
      <c r="M25" s="16">
        <v>128</v>
      </c>
      <c r="N25" s="107"/>
      <c r="P25" s="142" t="s">
        <v>22</v>
      </c>
      <c r="Q25" s="42">
        <v>14</v>
      </c>
      <c r="R25" s="34">
        <v>0</v>
      </c>
      <c r="S25" s="16">
        <v>12</v>
      </c>
      <c r="T25" s="6">
        <v>2</v>
      </c>
      <c r="U25" s="107"/>
    </row>
    <row r="26" spans="1:21" x14ac:dyDescent="0.2">
      <c r="A26" s="139"/>
      <c r="B26" s="140" t="s">
        <v>23</v>
      </c>
      <c r="C26" s="42">
        <v>254</v>
      </c>
      <c r="D26" s="15" t="s">
        <v>142</v>
      </c>
      <c r="E26" s="16">
        <v>163</v>
      </c>
      <c r="F26" s="6">
        <v>91</v>
      </c>
      <c r="I26" s="142" t="s">
        <v>23</v>
      </c>
      <c r="J26" s="39">
        <v>81</v>
      </c>
      <c r="K26" s="16" t="s">
        <v>142</v>
      </c>
      <c r="L26" s="15">
        <v>66</v>
      </c>
      <c r="M26" s="16">
        <v>15</v>
      </c>
      <c r="N26" s="107"/>
      <c r="P26" s="142" t="s">
        <v>23</v>
      </c>
      <c r="Q26" s="42">
        <v>20</v>
      </c>
      <c r="R26" s="34" t="s">
        <v>142</v>
      </c>
      <c r="S26" s="16">
        <v>6</v>
      </c>
      <c r="T26" s="6">
        <v>14</v>
      </c>
      <c r="U26" s="107"/>
    </row>
    <row r="27" spans="1:21" x14ac:dyDescent="0.2">
      <c r="A27" s="139"/>
      <c r="B27" s="140" t="s">
        <v>24</v>
      </c>
      <c r="C27" s="42">
        <v>11082</v>
      </c>
      <c r="D27" s="15">
        <v>2920</v>
      </c>
      <c r="E27" s="16">
        <v>4403</v>
      </c>
      <c r="F27" s="6">
        <v>3759</v>
      </c>
      <c r="I27" s="142" t="s">
        <v>24</v>
      </c>
      <c r="J27" s="39">
        <v>2101</v>
      </c>
      <c r="K27" s="16">
        <v>445</v>
      </c>
      <c r="L27" s="15">
        <v>939</v>
      </c>
      <c r="M27" s="16">
        <v>717</v>
      </c>
      <c r="N27" s="107"/>
      <c r="P27" s="142" t="s">
        <v>24</v>
      </c>
      <c r="Q27" s="42">
        <v>390</v>
      </c>
      <c r="R27" s="34">
        <v>227</v>
      </c>
      <c r="S27" s="16">
        <v>89</v>
      </c>
      <c r="T27" s="6">
        <v>74</v>
      </c>
      <c r="U27" s="107"/>
    </row>
    <row r="28" spans="1:21" x14ac:dyDescent="0.2">
      <c r="A28" s="139"/>
      <c r="B28" s="140" t="s">
        <v>25</v>
      </c>
      <c r="C28" s="42">
        <v>337</v>
      </c>
      <c r="D28" s="15">
        <v>47</v>
      </c>
      <c r="E28" s="16">
        <v>116</v>
      </c>
      <c r="F28" s="6">
        <v>174</v>
      </c>
      <c r="I28" s="142" t="s">
        <v>25</v>
      </c>
      <c r="J28" s="39" t="s">
        <v>142</v>
      </c>
      <c r="K28" s="16">
        <v>0</v>
      </c>
      <c r="L28" s="15">
        <v>0</v>
      </c>
      <c r="M28" s="16">
        <v>0</v>
      </c>
      <c r="N28" s="107"/>
      <c r="P28" s="142" t="s">
        <v>25</v>
      </c>
      <c r="Q28" s="42">
        <v>1</v>
      </c>
      <c r="R28" s="34">
        <v>0</v>
      </c>
      <c r="S28" s="16">
        <v>1</v>
      </c>
      <c r="T28" s="6">
        <v>0</v>
      </c>
      <c r="U28" s="107"/>
    </row>
    <row r="29" spans="1:21" x14ac:dyDescent="0.2">
      <c r="A29" s="139"/>
      <c r="B29" s="140" t="s">
        <v>26</v>
      </c>
      <c r="C29" s="42">
        <v>3404</v>
      </c>
      <c r="D29" s="15">
        <v>274</v>
      </c>
      <c r="E29" s="16">
        <v>1816</v>
      </c>
      <c r="F29" s="6">
        <v>1314</v>
      </c>
      <c r="I29" s="142" t="s">
        <v>26</v>
      </c>
      <c r="J29" s="39">
        <v>468</v>
      </c>
      <c r="K29" s="16">
        <v>38</v>
      </c>
      <c r="L29" s="15">
        <v>246</v>
      </c>
      <c r="M29" s="16">
        <v>184</v>
      </c>
      <c r="N29" s="107"/>
      <c r="P29" s="142" t="s">
        <v>26</v>
      </c>
      <c r="Q29" s="42">
        <v>104</v>
      </c>
      <c r="R29" s="34">
        <v>11</v>
      </c>
      <c r="S29" s="16">
        <v>34</v>
      </c>
      <c r="T29" s="6">
        <v>59</v>
      </c>
      <c r="U29" s="107"/>
    </row>
    <row r="30" spans="1:21" x14ac:dyDescent="0.2">
      <c r="A30" s="139"/>
      <c r="B30" s="140" t="s">
        <v>27</v>
      </c>
      <c r="C30" s="42">
        <v>2663</v>
      </c>
      <c r="D30" s="15">
        <v>369</v>
      </c>
      <c r="E30" s="16">
        <v>802</v>
      </c>
      <c r="F30" s="6">
        <v>1492</v>
      </c>
      <c r="I30" s="142" t="s">
        <v>27</v>
      </c>
      <c r="J30" s="39">
        <v>679</v>
      </c>
      <c r="K30" s="16">
        <v>88</v>
      </c>
      <c r="L30" s="15">
        <v>205</v>
      </c>
      <c r="M30" s="16">
        <v>386</v>
      </c>
      <c r="N30" s="107"/>
      <c r="P30" s="142" t="s">
        <v>27</v>
      </c>
      <c r="Q30" s="42">
        <v>319</v>
      </c>
      <c r="R30" s="34">
        <v>29</v>
      </c>
      <c r="S30" s="16">
        <v>28</v>
      </c>
      <c r="T30" s="6">
        <v>262</v>
      </c>
      <c r="U30" s="107"/>
    </row>
    <row r="31" spans="1:21" x14ac:dyDescent="0.2">
      <c r="A31" s="139"/>
      <c r="B31" s="140" t="s">
        <v>28</v>
      </c>
      <c r="C31" s="42">
        <v>1098</v>
      </c>
      <c r="D31" s="15">
        <v>241</v>
      </c>
      <c r="E31" s="16">
        <v>574</v>
      </c>
      <c r="F31" s="6">
        <v>283</v>
      </c>
      <c r="I31" s="142" t="s">
        <v>28</v>
      </c>
      <c r="J31" s="39">
        <v>295</v>
      </c>
      <c r="K31" s="16">
        <v>33</v>
      </c>
      <c r="L31" s="15">
        <v>139</v>
      </c>
      <c r="M31" s="16">
        <v>123</v>
      </c>
      <c r="N31" s="107"/>
      <c r="P31" s="142" t="s">
        <v>28</v>
      </c>
      <c r="Q31" s="42">
        <v>67</v>
      </c>
      <c r="R31" s="34">
        <v>0</v>
      </c>
      <c r="S31" s="16">
        <v>3</v>
      </c>
      <c r="T31" s="6">
        <v>64</v>
      </c>
      <c r="U31" s="107"/>
    </row>
    <row r="32" spans="1:21" x14ac:dyDescent="0.2">
      <c r="A32" s="139"/>
      <c r="B32" s="140" t="s">
        <v>29</v>
      </c>
      <c r="C32" s="42">
        <v>329</v>
      </c>
      <c r="D32" s="15">
        <v>8</v>
      </c>
      <c r="E32" s="16">
        <v>170</v>
      </c>
      <c r="F32" s="6">
        <v>151</v>
      </c>
      <c r="I32" s="142" t="s">
        <v>29</v>
      </c>
      <c r="J32" s="39">
        <v>126</v>
      </c>
      <c r="K32" s="16">
        <v>0</v>
      </c>
      <c r="L32" s="15">
        <v>43</v>
      </c>
      <c r="M32" s="16">
        <v>83</v>
      </c>
      <c r="N32" s="107"/>
      <c r="P32" s="142" t="s">
        <v>29</v>
      </c>
      <c r="Q32" s="42">
        <v>19</v>
      </c>
      <c r="R32" s="34">
        <v>8</v>
      </c>
      <c r="S32" s="16">
        <v>2</v>
      </c>
      <c r="T32" s="6">
        <v>9</v>
      </c>
      <c r="U32" s="107"/>
    </row>
    <row r="33" spans="1:21" x14ac:dyDescent="0.2">
      <c r="A33" s="139"/>
      <c r="B33" s="140" t="s">
        <v>30</v>
      </c>
      <c r="C33" s="42">
        <v>2163</v>
      </c>
      <c r="D33" s="15">
        <v>383</v>
      </c>
      <c r="E33" s="16">
        <v>361</v>
      </c>
      <c r="F33" s="6">
        <v>1419</v>
      </c>
      <c r="I33" s="142" t="s">
        <v>30</v>
      </c>
      <c r="J33" s="39">
        <v>296</v>
      </c>
      <c r="K33" s="16">
        <v>87</v>
      </c>
      <c r="L33" s="15">
        <v>80</v>
      </c>
      <c r="M33" s="16">
        <v>129</v>
      </c>
      <c r="N33" s="107"/>
      <c r="P33" s="142" t="s">
        <v>30</v>
      </c>
      <c r="Q33" s="42">
        <v>165</v>
      </c>
      <c r="R33" s="34">
        <v>53</v>
      </c>
      <c r="S33" s="16">
        <v>28</v>
      </c>
      <c r="T33" s="6">
        <v>84</v>
      </c>
      <c r="U33" s="107"/>
    </row>
    <row r="34" spans="1:21" x14ac:dyDescent="0.2">
      <c r="A34" s="139"/>
      <c r="B34" s="140" t="s">
        <v>31</v>
      </c>
      <c r="C34" s="42">
        <v>660</v>
      </c>
      <c r="D34" s="15">
        <v>76</v>
      </c>
      <c r="E34" s="16">
        <v>289</v>
      </c>
      <c r="F34" s="6">
        <v>295</v>
      </c>
      <c r="I34" s="142" t="s">
        <v>31</v>
      </c>
      <c r="J34" s="39">
        <v>167</v>
      </c>
      <c r="K34" s="16">
        <v>15</v>
      </c>
      <c r="L34" s="15">
        <v>56</v>
      </c>
      <c r="M34" s="16">
        <v>96</v>
      </c>
      <c r="N34" s="107"/>
      <c r="P34" s="142" t="s">
        <v>31</v>
      </c>
      <c r="Q34" s="42">
        <v>64</v>
      </c>
      <c r="R34" s="34">
        <v>10</v>
      </c>
      <c r="S34" s="16">
        <v>26</v>
      </c>
      <c r="T34" s="6">
        <v>28</v>
      </c>
      <c r="U34" s="107"/>
    </row>
    <row r="35" spans="1:21" x14ac:dyDescent="0.2">
      <c r="A35" s="139"/>
      <c r="B35" s="140" t="s">
        <v>32</v>
      </c>
      <c r="C35" s="42" t="s">
        <v>142</v>
      </c>
      <c r="D35" s="15" t="s">
        <v>142</v>
      </c>
      <c r="E35" s="16" t="s">
        <v>142</v>
      </c>
      <c r="F35" s="6" t="s">
        <v>142</v>
      </c>
      <c r="I35" s="142" t="s">
        <v>32</v>
      </c>
      <c r="J35" s="39" t="s">
        <v>142</v>
      </c>
      <c r="K35" s="16" t="s">
        <v>142</v>
      </c>
      <c r="L35" s="15" t="s">
        <v>142</v>
      </c>
      <c r="M35" s="16" t="s">
        <v>142</v>
      </c>
      <c r="N35" s="107"/>
      <c r="P35" s="142" t="s">
        <v>32</v>
      </c>
      <c r="Q35" s="42" t="s">
        <v>142</v>
      </c>
      <c r="R35" s="34" t="s">
        <v>142</v>
      </c>
      <c r="S35" s="16" t="s">
        <v>142</v>
      </c>
      <c r="T35" s="6" t="s">
        <v>142</v>
      </c>
      <c r="U35" s="107"/>
    </row>
    <row r="36" spans="1:21" x14ac:dyDescent="0.2">
      <c r="A36" s="139"/>
      <c r="B36" s="140" t="s">
        <v>33</v>
      </c>
      <c r="C36" s="42">
        <v>2785</v>
      </c>
      <c r="D36" s="15">
        <v>769</v>
      </c>
      <c r="E36" s="16">
        <v>807</v>
      </c>
      <c r="F36" s="6">
        <v>1209</v>
      </c>
      <c r="I36" s="142" t="s">
        <v>33</v>
      </c>
      <c r="J36" s="39">
        <v>989</v>
      </c>
      <c r="K36" s="16">
        <v>207</v>
      </c>
      <c r="L36" s="15">
        <v>423</v>
      </c>
      <c r="M36" s="16">
        <v>359</v>
      </c>
      <c r="N36" s="107"/>
      <c r="P36" s="142" t="s">
        <v>33</v>
      </c>
      <c r="Q36" s="42">
        <v>85</v>
      </c>
      <c r="R36" s="34">
        <v>24</v>
      </c>
      <c r="S36" s="16">
        <v>8</v>
      </c>
      <c r="T36" s="6">
        <v>53</v>
      </c>
      <c r="U36" s="107"/>
    </row>
    <row r="37" spans="1:21" x14ac:dyDescent="0.2">
      <c r="A37" s="139"/>
      <c r="B37" s="140" t="s">
        <v>34</v>
      </c>
      <c r="C37" s="42" t="s">
        <v>142</v>
      </c>
      <c r="D37" s="15" t="s">
        <v>142</v>
      </c>
      <c r="E37" s="16" t="s">
        <v>142</v>
      </c>
      <c r="F37" s="6" t="s">
        <v>142</v>
      </c>
      <c r="I37" s="142" t="s">
        <v>34</v>
      </c>
      <c r="J37" s="39" t="s">
        <v>142</v>
      </c>
      <c r="K37" s="16" t="s">
        <v>142</v>
      </c>
      <c r="L37" s="15" t="s">
        <v>142</v>
      </c>
      <c r="M37" s="16" t="s">
        <v>142</v>
      </c>
      <c r="N37" s="107"/>
      <c r="P37" s="142" t="s">
        <v>34</v>
      </c>
      <c r="Q37" s="42" t="s">
        <v>142</v>
      </c>
      <c r="R37" s="34" t="s">
        <v>142</v>
      </c>
      <c r="S37" s="16" t="s">
        <v>142</v>
      </c>
      <c r="T37" s="6" t="s">
        <v>142</v>
      </c>
      <c r="U37" s="107"/>
    </row>
    <row r="38" spans="1:21" x14ac:dyDescent="0.2">
      <c r="A38" s="139"/>
      <c r="B38" s="140" t="s">
        <v>35</v>
      </c>
      <c r="C38" s="42" t="s">
        <v>142</v>
      </c>
      <c r="D38" s="15" t="s">
        <v>142</v>
      </c>
      <c r="E38" s="16" t="s">
        <v>142</v>
      </c>
      <c r="F38" s="6" t="s">
        <v>142</v>
      </c>
      <c r="I38" s="142" t="s">
        <v>35</v>
      </c>
      <c r="J38" s="39" t="s">
        <v>142</v>
      </c>
      <c r="K38" s="16" t="s">
        <v>142</v>
      </c>
      <c r="L38" s="15" t="s">
        <v>142</v>
      </c>
      <c r="M38" s="16" t="s">
        <v>142</v>
      </c>
      <c r="N38" s="107"/>
      <c r="P38" s="142" t="s">
        <v>35</v>
      </c>
      <c r="Q38" s="42" t="s">
        <v>142</v>
      </c>
      <c r="R38" s="34" t="s">
        <v>142</v>
      </c>
      <c r="S38" s="16" t="s">
        <v>142</v>
      </c>
      <c r="T38" s="6" t="s">
        <v>142</v>
      </c>
      <c r="U38" s="107"/>
    </row>
    <row r="39" spans="1:21" x14ac:dyDescent="0.2">
      <c r="A39" s="139"/>
      <c r="B39" s="140" t="s">
        <v>36</v>
      </c>
      <c r="C39" s="42">
        <v>119</v>
      </c>
      <c r="D39" s="15" t="s">
        <v>142</v>
      </c>
      <c r="E39" s="16">
        <v>105</v>
      </c>
      <c r="F39" s="6">
        <v>14</v>
      </c>
      <c r="I39" s="142" t="s">
        <v>36</v>
      </c>
      <c r="J39" s="39">
        <v>43</v>
      </c>
      <c r="K39" s="16" t="s">
        <v>142</v>
      </c>
      <c r="L39" s="15">
        <v>43</v>
      </c>
      <c r="M39" s="16">
        <v>0</v>
      </c>
      <c r="N39" s="107"/>
      <c r="P39" s="142" t="s">
        <v>36</v>
      </c>
      <c r="Q39" s="42">
        <v>10</v>
      </c>
      <c r="R39" s="34" t="s">
        <v>142</v>
      </c>
      <c r="S39" s="16">
        <v>0</v>
      </c>
      <c r="T39" s="6">
        <v>10</v>
      </c>
      <c r="U39" s="107"/>
    </row>
    <row r="40" spans="1:21" x14ac:dyDescent="0.2">
      <c r="A40" s="139"/>
      <c r="B40" s="140" t="s">
        <v>37</v>
      </c>
      <c r="C40" s="42">
        <v>639</v>
      </c>
      <c r="D40" s="15">
        <v>30</v>
      </c>
      <c r="E40" s="16">
        <v>327</v>
      </c>
      <c r="F40" s="6">
        <v>282</v>
      </c>
      <c r="I40" s="142" t="s">
        <v>37</v>
      </c>
      <c r="J40" s="39">
        <v>39</v>
      </c>
      <c r="K40" s="16">
        <v>4</v>
      </c>
      <c r="L40" s="15">
        <v>34</v>
      </c>
      <c r="M40" s="16">
        <v>1</v>
      </c>
      <c r="N40" s="107"/>
      <c r="P40" s="142" t="s">
        <v>37</v>
      </c>
      <c r="Q40" s="42">
        <v>12</v>
      </c>
      <c r="R40" s="34">
        <v>7</v>
      </c>
      <c r="S40" s="16">
        <v>2</v>
      </c>
      <c r="T40" s="6">
        <v>3</v>
      </c>
      <c r="U40" s="107"/>
    </row>
    <row r="41" spans="1:21" x14ac:dyDescent="0.2">
      <c r="A41" s="139"/>
      <c r="B41" s="140" t="s">
        <v>39</v>
      </c>
      <c r="C41" s="42">
        <v>2841</v>
      </c>
      <c r="D41" s="15">
        <v>310</v>
      </c>
      <c r="E41" s="16">
        <v>1422</v>
      </c>
      <c r="F41" s="6">
        <v>1109</v>
      </c>
      <c r="I41" s="142" t="s">
        <v>39</v>
      </c>
      <c r="J41" s="39">
        <v>687</v>
      </c>
      <c r="K41" s="16">
        <v>47</v>
      </c>
      <c r="L41" s="15">
        <v>334</v>
      </c>
      <c r="M41" s="16">
        <v>306</v>
      </c>
      <c r="N41" s="107"/>
      <c r="P41" s="142" t="s">
        <v>39</v>
      </c>
      <c r="Q41" s="42">
        <v>111</v>
      </c>
      <c r="R41" s="34">
        <v>32</v>
      </c>
      <c r="S41" s="16">
        <v>33</v>
      </c>
      <c r="T41" s="6">
        <v>46</v>
      </c>
      <c r="U41" s="107"/>
    </row>
    <row r="42" spans="1:21" x14ac:dyDescent="0.2">
      <c r="A42" s="139"/>
      <c r="B42" s="140" t="s">
        <v>40</v>
      </c>
      <c r="C42" s="42">
        <v>1471</v>
      </c>
      <c r="D42" s="15">
        <v>293</v>
      </c>
      <c r="E42" s="16">
        <v>720</v>
      </c>
      <c r="F42" s="6">
        <v>458</v>
      </c>
      <c r="I42" s="142" t="s">
        <v>40</v>
      </c>
      <c r="J42" s="39">
        <v>192</v>
      </c>
      <c r="K42" s="16">
        <v>42</v>
      </c>
      <c r="L42" s="15">
        <v>113</v>
      </c>
      <c r="M42" s="16">
        <v>37</v>
      </c>
      <c r="N42" s="107"/>
      <c r="P42" s="142" t="s">
        <v>40</v>
      </c>
      <c r="Q42" s="42">
        <v>69</v>
      </c>
      <c r="R42" s="34">
        <v>34</v>
      </c>
      <c r="S42" s="16">
        <v>19</v>
      </c>
      <c r="T42" s="6">
        <v>16</v>
      </c>
      <c r="U42" s="107"/>
    </row>
    <row r="43" spans="1:21" x14ac:dyDescent="0.2">
      <c r="A43" s="139"/>
      <c r="B43" s="140" t="s">
        <v>41</v>
      </c>
      <c r="C43" s="42">
        <v>209</v>
      </c>
      <c r="D43" s="15" t="s">
        <v>142</v>
      </c>
      <c r="E43" s="16">
        <v>61</v>
      </c>
      <c r="F43" s="6">
        <v>148</v>
      </c>
      <c r="I43" s="142" t="s">
        <v>41</v>
      </c>
      <c r="J43" s="39">
        <v>26</v>
      </c>
      <c r="K43" s="16" t="s">
        <v>142</v>
      </c>
      <c r="L43" s="15">
        <v>0</v>
      </c>
      <c r="M43" s="16">
        <v>26</v>
      </c>
      <c r="N43" s="107"/>
      <c r="P43" s="142" t="s">
        <v>41</v>
      </c>
      <c r="Q43" s="42">
        <v>4</v>
      </c>
      <c r="R43" s="34" t="s">
        <v>142</v>
      </c>
      <c r="S43" s="16">
        <v>1</v>
      </c>
      <c r="T43" s="6">
        <v>3</v>
      </c>
      <c r="U43" s="107"/>
    </row>
    <row r="44" spans="1:21" x14ac:dyDescent="0.2">
      <c r="A44" s="139"/>
      <c r="B44" s="140" t="s">
        <v>42</v>
      </c>
      <c r="C44" s="42">
        <v>13558</v>
      </c>
      <c r="D44" s="15">
        <v>1948</v>
      </c>
      <c r="E44" s="16">
        <v>4264</v>
      </c>
      <c r="F44" s="6">
        <v>7346</v>
      </c>
      <c r="I44" s="142" t="s">
        <v>42</v>
      </c>
      <c r="J44" s="39">
        <v>1847</v>
      </c>
      <c r="K44" s="16">
        <v>259</v>
      </c>
      <c r="L44" s="15">
        <v>689</v>
      </c>
      <c r="M44" s="16">
        <v>899</v>
      </c>
      <c r="N44" s="107"/>
      <c r="P44" s="142" t="s">
        <v>42</v>
      </c>
      <c r="Q44" s="42">
        <v>820</v>
      </c>
      <c r="R44" s="34">
        <v>227</v>
      </c>
      <c r="S44" s="16">
        <v>294</v>
      </c>
      <c r="T44" s="6">
        <v>299</v>
      </c>
      <c r="U44" s="107"/>
    </row>
    <row r="45" spans="1:21" x14ac:dyDescent="0.2">
      <c r="A45" s="139"/>
      <c r="B45" s="140" t="s">
        <v>43</v>
      </c>
      <c r="C45" s="42">
        <v>1610</v>
      </c>
      <c r="D45" s="15">
        <v>137</v>
      </c>
      <c r="E45" s="16">
        <v>480</v>
      </c>
      <c r="F45" s="6">
        <v>993</v>
      </c>
      <c r="I45" s="142" t="s">
        <v>43</v>
      </c>
      <c r="J45" s="39">
        <v>72</v>
      </c>
      <c r="K45" s="16">
        <v>23</v>
      </c>
      <c r="L45" s="15">
        <v>13</v>
      </c>
      <c r="M45" s="16">
        <v>36</v>
      </c>
      <c r="N45" s="107"/>
      <c r="P45" s="142" t="s">
        <v>43</v>
      </c>
      <c r="Q45" s="42">
        <v>93</v>
      </c>
      <c r="R45" s="34">
        <v>25</v>
      </c>
      <c r="S45" s="16">
        <v>10</v>
      </c>
      <c r="T45" s="6">
        <v>58</v>
      </c>
      <c r="U45" s="107"/>
    </row>
    <row r="46" spans="1:21" x14ac:dyDescent="0.2">
      <c r="A46" s="139"/>
      <c r="B46" s="140" t="s">
        <v>44</v>
      </c>
      <c r="C46" s="42">
        <v>779</v>
      </c>
      <c r="D46" s="15">
        <v>232</v>
      </c>
      <c r="E46" s="16">
        <v>353</v>
      </c>
      <c r="F46" s="6">
        <v>194</v>
      </c>
      <c r="I46" s="142" t="s">
        <v>44</v>
      </c>
      <c r="J46" s="39">
        <v>195</v>
      </c>
      <c r="K46" s="16">
        <v>31</v>
      </c>
      <c r="L46" s="15">
        <v>124</v>
      </c>
      <c r="M46" s="16">
        <v>40</v>
      </c>
      <c r="N46" s="107"/>
      <c r="P46" s="142" t="s">
        <v>44</v>
      </c>
      <c r="Q46" s="42">
        <v>30</v>
      </c>
      <c r="R46" s="34">
        <v>9</v>
      </c>
      <c r="S46" s="16">
        <v>9</v>
      </c>
      <c r="T46" s="6">
        <v>12</v>
      </c>
      <c r="U46" s="107"/>
    </row>
    <row r="47" spans="1:21" x14ac:dyDescent="0.2">
      <c r="A47" s="139"/>
      <c r="B47" s="140" t="s">
        <v>45</v>
      </c>
      <c r="C47" s="42">
        <v>1519</v>
      </c>
      <c r="D47" s="15">
        <v>320</v>
      </c>
      <c r="E47" s="16">
        <v>747</v>
      </c>
      <c r="F47" s="6">
        <v>452</v>
      </c>
      <c r="I47" s="142" t="s">
        <v>45</v>
      </c>
      <c r="J47" s="39">
        <v>289</v>
      </c>
      <c r="K47" s="16">
        <v>66</v>
      </c>
      <c r="L47" s="15">
        <v>148</v>
      </c>
      <c r="M47" s="16">
        <v>75</v>
      </c>
      <c r="N47" s="107"/>
      <c r="P47" s="142" t="s">
        <v>45</v>
      </c>
      <c r="Q47" s="42">
        <v>77</v>
      </c>
      <c r="R47" s="34">
        <v>40</v>
      </c>
      <c r="S47" s="16">
        <v>10</v>
      </c>
      <c r="T47" s="6">
        <v>27</v>
      </c>
      <c r="U47" s="107"/>
    </row>
    <row r="48" spans="1:21" x14ac:dyDescent="0.2">
      <c r="A48" s="139"/>
      <c r="B48" s="140" t="s">
        <v>46</v>
      </c>
      <c r="C48" s="42">
        <v>2571</v>
      </c>
      <c r="D48" s="15">
        <v>368</v>
      </c>
      <c r="E48" s="16">
        <v>1467</v>
      </c>
      <c r="F48" s="6">
        <v>736</v>
      </c>
      <c r="I48" s="142" t="s">
        <v>46</v>
      </c>
      <c r="J48" s="39">
        <v>952</v>
      </c>
      <c r="K48" s="16">
        <v>93</v>
      </c>
      <c r="L48" s="15">
        <v>493</v>
      </c>
      <c r="M48" s="16">
        <v>366</v>
      </c>
      <c r="N48" s="107"/>
      <c r="P48" s="142" t="s">
        <v>46</v>
      </c>
      <c r="Q48" s="42">
        <v>263</v>
      </c>
      <c r="R48" s="34">
        <v>34</v>
      </c>
      <c r="S48" s="16">
        <v>138</v>
      </c>
      <c r="T48" s="6">
        <v>91</v>
      </c>
      <c r="U48" s="107"/>
    </row>
    <row r="49" spans="1:21" x14ac:dyDescent="0.2">
      <c r="A49" s="139"/>
      <c r="B49" s="140" t="s">
        <v>47</v>
      </c>
      <c r="C49" s="42">
        <v>684</v>
      </c>
      <c r="D49" s="15">
        <v>75</v>
      </c>
      <c r="E49" s="16">
        <v>187</v>
      </c>
      <c r="F49" s="6">
        <v>422</v>
      </c>
      <c r="I49" s="142" t="s">
        <v>47</v>
      </c>
      <c r="J49" s="39">
        <v>86</v>
      </c>
      <c r="K49" s="16">
        <v>10</v>
      </c>
      <c r="L49" s="15">
        <v>0</v>
      </c>
      <c r="M49" s="16">
        <v>76</v>
      </c>
      <c r="N49" s="107"/>
      <c r="P49" s="142" t="s">
        <v>47</v>
      </c>
      <c r="Q49" s="42">
        <v>30</v>
      </c>
      <c r="R49" s="34">
        <v>10</v>
      </c>
      <c r="S49" s="16">
        <v>10</v>
      </c>
      <c r="T49" s="6">
        <v>10</v>
      </c>
      <c r="U49" s="107"/>
    </row>
    <row r="50" spans="1:21" x14ac:dyDescent="0.2">
      <c r="A50" s="139"/>
      <c r="B50" s="140" t="s">
        <v>49</v>
      </c>
      <c r="C50" s="42">
        <v>868</v>
      </c>
      <c r="D50" s="15">
        <v>477</v>
      </c>
      <c r="E50" s="16">
        <v>149</v>
      </c>
      <c r="F50" s="6">
        <v>242</v>
      </c>
      <c r="I50" s="142" t="s">
        <v>49</v>
      </c>
      <c r="J50" s="39">
        <v>214</v>
      </c>
      <c r="K50" s="16">
        <v>145</v>
      </c>
      <c r="L50" s="15">
        <v>29</v>
      </c>
      <c r="M50" s="16">
        <v>40</v>
      </c>
      <c r="N50" s="107"/>
      <c r="P50" s="142" t="s">
        <v>49</v>
      </c>
      <c r="Q50" s="42">
        <v>73</v>
      </c>
      <c r="R50" s="34">
        <v>43</v>
      </c>
      <c r="S50" s="16">
        <v>12</v>
      </c>
      <c r="T50" s="6">
        <v>18</v>
      </c>
      <c r="U50" s="107"/>
    </row>
    <row r="51" spans="1:21" x14ac:dyDescent="0.2">
      <c r="A51" s="139"/>
      <c r="B51" s="140" t="s">
        <v>50</v>
      </c>
      <c r="C51" s="42">
        <v>2932</v>
      </c>
      <c r="D51" s="15">
        <v>57</v>
      </c>
      <c r="E51" s="16">
        <v>844</v>
      </c>
      <c r="F51" s="6">
        <v>2031</v>
      </c>
      <c r="I51" s="142" t="s">
        <v>50</v>
      </c>
      <c r="J51" s="39">
        <v>987</v>
      </c>
      <c r="K51" s="16">
        <v>15</v>
      </c>
      <c r="L51" s="15">
        <v>321</v>
      </c>
      <c r="M51" s="16">
        <v>651</v>
      </c>
      <c r="N51" s="107"/>
      <c r="P51" s="142" t="s">
        <v>50</v>
      </c>
      <c r="Q51" s="42">
        <v>489</v>
      </c>
      <c r="R51" s="34">
        <v>13</v>
      </c>
      <c r="S51" s="16">
        <v>100</v>
      </c>
      <c r="T51" s="6">
        <v>376</v>
      </c>
      <c r="U51" s="107"/>
    </row>
    <row r="52" spans="1:21" x14ac:dyDescent="0.2">
      <c r="A52" s="139"/>
      <c r="B52" s="140" t="s">
        <v>51</v>
      </c>
      <c r="C52" s="42" t="s">
        <v>142</v>
      </c>
      <c r="D52" s="15" t="s">
        <v>142</v>
      </c>
      <c r="E52" s="16" t="s">
        <v>142</v>
      </c>
      <c r="F52" s="6" t="s">
        <v>142</v>
      </c>
      <c r="I52" s="142" t="s">
        <v>51</v>
      </c>
      <c r="J52" s="39" t="s">
        <v>142</v>
      </c>
      <c r="K52" s="16" t="s">
        <v>142</v>
      </c>
      <c r="L52" s="15" t="s">
        <v>142</v>
      </c>
      <c r="M52" s="16" t="s">
        <v>142</v>
      </c>
      <c r="N52" s="107"/>
      <c r="P52" s="142" t="s">
        <v>51</v>
      </c>
      <c r="Q52" s="42" t="s">
        <v>142</v>
      </c>
      <c r="R52" s="34" t="s">
        <v>142</v>
      </c>
      <c r="S52" s="16" t="s">
        <v>142</v>
      </c>
      <c r="T52" s="6" t="s">
        <v>142</v>
      </c>
      <c r="U52" s="107"/>
    </row>
    <row r="53" spans="1:21" x14ac:dyDescent="0.2">
      <c r="A53" s="139"/>
      <c r="B53" s="140" t="s">
        <v>52</v>
      </c>
      <c r="C53" s="42">
        <v>3318</v>
      </c>
      <c r="D53" s="15">
        <v>237</v>
      </c>
      <c r="E53" s="16">
        <v>2160</v>
      </c>
      <c r="F53" s="6">
        <v>921</v>
      </c>
      <c r="I53" s="142" t="s">
        <v>52</v>
      </c>
      <c r="J53" s="39">
        <v>976</v>
      </c>
      <c r="K53" s="16">
        <v>87</v>
      </c>
      <c r="L53" s="15">
        <v>642</v>
      </c>
      <c r="M53" s="16">
        <v>247</v>
      </c>
      <c r="N53" s="107"/>
      <c r="P53" s="142" t="s">
        <v>52</v>
      </c>
      <c r="Q53" s="42">
        <v>66</v>
      </c>
      <c r="R53" s="34">
        <v>3</v>
      </c>
      <c r="S53" s="16">
        <v>15</v>
      </c>
      <c r="T53" s="6">
        <v>48</v>
      </c>
      <c r="U53" s="107"/>
    </row>
    <row r="54" spans="1:21" x14ac:dyDescent="0.2">
      <c r="A54" s="139"/>
      <c r="B54" s="140" t="s">
        <v>53</v>
      </c>
      <c r="C54" s="42">
        <v>3824</v>
      </c>
      <c r="D54" s="15">
        <v>905</v>
      </c>
      <c r="E54" s="16">
        <v>1576</v>
      </c>
      <c r="F54" s="6">
        <v>1343</v>
      </c>
      <c r="I54" s="142" t="s">
        <v>53</v>
      </c>
      <c r="J54" s="39">
        <v>804</v>
      </c>
      <c r="K54" s="16">
        <v>115</v>
      </c>
      <c r="L54" s="15">
        <v>244</v>
      </c>
      <c r="M54" s="16">
        <v>445</v>
      </c>
      <c r="N54" s="107"/>
      <c r="P54" s="142" t="s">
        <v>53</v>
      </c>
      <c r="Q54" s="42">
        <v>439</v>
      </c>
      <c r="R54" s="34">
        <v>63</v>
      </c>
      <c r="S54" s="16">
        <v>27</v>
      </c>
      <c r="T54" s="6">
        <v>349</v>
      </c>
      <c r="U54" s="107"/>
    </row>
    <row r="55" spans="1:21" x14ac:dyDescent="0.2">
      <c r="A55" s="139"/>
      <c r="B55" s="140" t="s">
        <v>54</v>
      </c>
      <c r="C55" s="42" t="s">
        <v>142</v>
      </c>
      <c r="D55" s="15" t="s">
        <v>142</v>
      </c>
      <c r="E55" s="16" t="s">
        <v>142</v>
      </c>
      <c r="F55" s="6" t="s">
        <v>142</v>
      </c>
      <c r="I55" s="142" t="s">
        <v>54</v>
      </c>
      <c r="J55" s="39" t="s">
        <v>142</v>
      </c>
      <c r="K55" s="16" t="s">
        <v>142</v>
      </c>
      <c r="L55" s="15" t="s">
        <v>142</v>
      </c>
      <c r="M55" s="16" t="s">
        <v>142</v>
      </c>
      <c r="N55" s="107"/>
      <c r="P55" s="142" t="s">
        <v>54</v>
      </c>
      <c r="Q55" s="42" t="s">
        <v>142</v>
      </c>
      <c r="R55" s="34" t="s">
        <v>142</v>
      </c>
      <c r="S55" s="16" t="s">
        <v>142</v>
      </c>
      <c r="T55" s="6" t="s">
        <v>142</v>
      </c>
      <c r="U55" s="107"/>
    </row>
    <row r="56" spans="1:21" ht="13.5" customHeight="1" x14ac:dyDescent="0.2">
      <c r="A56" s="139"/>
      <c r="B56" s="143" t="s">
        <v>55</v>
      </c>
      <c r="C56" s="43" t="s">
        <v>142</v>
      </c>
      <c r="D56" s="21" t="s">
        <v>142</v>
      </c>
      <c r="E56" s="20" t="s">
        <v>142</v>
      </c>
      <c r="F56" s="7" t="s">
        <v>142</v>
      </c>
      <c r="I56" s="144" t="s">
        <v>55</v>
      </c>
      <c r="J56" s="40" t="s">
        <v>142</v>
      </c>
      <c r="K56" s="20" t="s">
        <v>142</v>
      </c>
      <c r="L56" s="21" t="s">
        <v>142</v>
      </c>
      <c r="M56" s="20" t="s">
        <v>142</v>
      </c>
      <c r="N56" s="107"/>
      <c r="P56" s="144" t="s">
        <v>55</v>
      </c>
      <c r="Q56" s="43" t="s">
        <v>142</v>
      </c>
      <c r="R56" s="35" t="s">
        <v>142</v>
      </c>
      <c r="S56" s="20" t="s">
        <v>142</v>
      </c>
      <c r="T56" s="7" t="s">
        <v>142</v>
      </c>
      <c r="U56" s="107"/>
    </row>
    <row r="57" spans="1:21" ht="6" customHeight="1" x14ac:dyDescent="0.2">
      <c r="A57" s="139"/>
      <c r="B57" s="108"/>
      <c r="C57" s="8"/>
      <c r="D57" s="29"/>
      <c r="E57" s="29"/>
      <c r="F57" s="29"/>
      <c r="I57" s="108"/>
      <c r="J57" s="41"/>
      <c r="K57" s="29"/>
      <c r="L57" s="29"/>
      <c r="M57" s="29"/>
      <c r="N57" s="107"/>
      <c r="P57" s="145"/>
      <c r="Q57" s="44"/>
      <c r="R57" s="15"/>
      <c r="S57" s="15"/>
      <c r="T57" s="15"/>
      <c r="U57" s="107"/>
    </row>
    <row r="58" spans="1:21" ht="15" customHeight="1" x14ac:dyDescent="0.25">
      <c r="A58" s="145"/>
      <c r="B58" s="106" t="s">
        <v>71</v>
      </c>
      <c r="C58" s="1">
        <v>1409</v>
      </c>
      <c r="D58" s="22" t="s">
        <v>142</v>
      </c>
      <c r="E58" s="3">
        <v>444</v>
      </c>
      <c r="F58" s="9">
        <v>965</v>
      </c>
      <c r="I58" s="115" t="s">
        <v>71</v>
      </c>
      <c r="J58" s="3">
        <v>610</v>
      </c>
      <c r="K58" s="36" t="s">
        <v>142</v>
      </c>
      <c r="L58" s="3">
        <v>212</v>
      </c>
      <c r="M58" s="3">
        <v>398</v>
      </c>
      <c r="N58" s="107"/>
      <c r="P58" s="115" t="s">
        <v>72</v>
      </c>
      <c r="Q58" s="3">
        <v>289</v>
      </c>
      <c r="R58" s="28" t="s">
        <v>142</v>
      </c>
      <c r="S58" s="3">
        <v>72</v>
      </c>
      <c r="T58" s="3">
        <v>217</v>
      </c>
      <c r="U58" s="107"/>
    </row>
    <row r="59" spans="1:21" ht="15" x14ac:dyDescent="0.25">
      <c r="A59" s="129"/>
      <c r="B59" s="140" t="s">
        <v>57</v>
      </c>
      <c r="C59" s="78">
        <v>188</v>
      </c>
      <c r="D59" s="15" t="s">
        <v>142</v>
      </c>
      <c r="E59" s="16">
        <v>14</v>
      </c>
      <c r="F59" s="6">
        <v>174</v>
      </c>
      <c r="I59" s="142" t="s">
        <v>57</v>
      </c>
      <c r="J59" s="42">
        <v>74</v>
      </c>
      <c r="K59" s="15" t="s">
        <v>142</v>
      </c>
      <c r="L59" s="16">
        <v>0</v>
      </c>
      <c r="M59" s="16">
        <v>74</v>
      </c>
      <c r="N59" s="107"/>
      <c r="P59" s="142" t="s">
        <v>57</v>
      </c>
      <c r="Q59" s="47">
        <v>24</v>
      </c>
      <c r="R59" s="33" t="s">
        <v>142</v>
      </c>
      <c r="S59" s="16">
        <v>0</v>
      </c>
      <c r="T59" s="14">
        <v>24</v>
      </c>
      <c r="U59" s="107"/>
    </row>
    <row r="60" spans="1:21" x14ac:dyDescent="0.2">
      <c r="A60" s="139"/>
      <c r="B60" s="140" t="s">
        <v>58</v>
      </c>
      <c r="C60" s="42" t="s">
        <v>142</v>
      </c>
      <c r="D60" s="15" t="s">
        <v>142</v>
      </c>
      <c r="E60" s="16" t="s">
        <v>142</v>
      </c>
      <c r="F60" s="6" t="s">
        <v>142</v>
      </c>
      <c r="I60" s="142" t="s">
        <v>58</v>
      </c>
      <c r="J60" s="42" t="s">
        <v>142</v>
      </c>
      <c r="K60" s="15" t="s">
        <v>142</v>
      </c>
      <c r="L60" s="16" t="s">
        <v>142</v>
      </c>
      <c r="M60" s="6" t="s">
        <v>142</v>
      </c>
      <c r="N60" s="107"/>
      <c r="P60" s="142" t="s">
        <v>58</v>
      </c>
      <c r="Q60" s="42" t="s">
        <v>142</v>
      </c>
      <c r="R60" s="15" t="s">
        <v>142</v>
      </c>
      <c r="S60" s="16" t="s">
        <v>142</v>
      </c>
      <c r="T60" s="6" t="s">
        <v>142</v>
      </c>
      <c r="U60" s="107"/>
    </row>
    <row r="61" spans="1:21" x14ac:dyDescent="0.2">
      <c r="A61" s="139"/>
      <c r="B61" s="140" t="s">
        <v>59</v>
      </c>
      <c r="C61" s="78">
        <v>563</v>
      </c>
      <c r="D61" s="15" t="s">
        <v>142</v>
      </c>
      <c r="E61" s="16">
        <v>162</v>
      </c>
      <c r="F61" s="6">
        <v>401</v>
      </c>
      <c r="I61" s="142" t="s">
        <v>59</v>
      </c>
      <c r="J61" s="42">
        <v>197</v>
      </c>
      <c r="K61" s="15" t="s">
        <v>142</v>
      </c>
      <c r="L61" s="16">
        <v>78</v>
      </c>
      <c r="M61" s="16">
        <v>119</v>
      </c>
      <c r="N61" s="107"/>
      <c r="P61" s="142" t="s">
        <v>59</v>
      </c>
      <c r="Q61" s="42">
        <v>78</v>
      </c>
      <c r="R61" s="15" t="s">
        <v>142</v>
      </c>
      <c r="S61" s="16">
        <v>25</v>
      </c>
      <c r="T61" s="16">
        <v>53</v>
      </c>
      <c r="U61" s="107"/>
    </row>
    <row r="62" spans="1:21" x14ac:dyDescent="0.2">
      <c r="A62" s="139"/>
      <c r="B62" s="140" t="s">
        <v>60</v>
      </c>
      <c r="C62" s="78">
        <v>409</v>
      </c>
      <c r="D62" s="15" t="s">
        <v>142</v>
      </c>
      <c r="E62" s="16">
        <v>242</v>
      </c>
      <c r="F62" s="6">
        <v>167</v>
      </c>
      <c r="I62" s="142" t="s">
        <v>60</v>
      </c>
      <c r="J62" s="42">
        <v>177</v>
      </c>
      <c r="K62" s="15" t="s">
        <v>142</v>
      </c>
      <c r="L62" s="16">
        <v>118</v>
      </c>
      <c r="M62" s="16">
        <v>59</v>
      </c>
      <c r="N62" s="107"/>
      <c r="P62" s="142" t="s">
        <v>60</v>
      </c>
      <c r="Q62" s="42">
        <v>81</v>
      </c>
      <c r="R62" s="15" t="s">
        <v>142</v>
      </c>
      <c r="S62" s="16">
        <v>37</v>
      </c>
      <c r="T62" s="16">
        <v>44</v>
      </c>
      <c r="U62" s="107"/>
    </row>
    <row r="63" spans="1:21" x14ac:dyDescent="0.2">
      <c r="A63" s="139"/>
      <c r="B63" s="140" t="s">
        <v>61</v>
      </c>
      <c r="C63" s="78">
        <v>111</v>
      </c>
      <c r="D63" s="15" t="s">
        <v>142</v>
      </c>
      <c r="E63" s="16">
        <v>16</v>
      </c>
      <c r="F63" s="6">
        <v>95</v>
      </c>
      <c r="I63" s="142" t="s">
        <v>61</v>
      </c>
      <c r="J63" s="42">
        <v>103</v>
      </c>
      <c r="K63" s="15" t="s">
        <v>142</v>
      </c>
      <c r="L63" s="16">
        <v>16</v>
      </c>
      <c r="M63" s="16">
        <v>87</v>
      </c>
      <c r="N63" s="107"/>
      <c r="P63" s="142" t="s">
        <v>61</v>
      </c>
      <c r="Q63" s="42">
        <v>102</v>
      </c>
      <c r="R63" s="15" t="s">
        <v>142</v>
      </c>
      <c r="S63" s="16">
        <v>7</v>
      </c>
      <c r="T63" s="16">
        <v>95</v>
      </c>
      <c r="U63" s="107"/>
    </row>
    <row r="64" spans="1:21" x14ac:dyDescent="0.2">
      <c r="A64" s="139"/>
      <c r="B64" s="140" t="s">
        <v>62</v>
      </c>
      <c r="C64" s="78">
        <v>138</v>
      </c>
      <c r="D64" s="15" t="s">
        <v>142</v>
      </c>
      <c r="E64" s="16">
        <v>10</v>
      </c>
      <c r="F64" s="6">
        <v>128</v>
      </c>
      <c r="I64" s="142" t="s">
        <v>62</v>
      </c>
      <c r="J64" s="42">
        <v>59</v>
      </c>
      <c r="K64" s="15" t="s">
        <v>142</v>
      </c>
      <c r="L64" s="16">
        <v>0</v>
      </c>
      <c r="M64" s="16">
        <v>59</v>
      </c>
      <c r="N64" s="107"/>
      <c r="P64" s="142" t="s">
        <v>62</v>
      </c>
      <c r="Q64" s="42">
        <v>4</v>
      </c>
      <c r="R64" s="15" t="s">
        <v>142</v>
      </c>
      <c r="S64" s="16">
        <v>3</v>
      </c>
      <c r="T64" s="16">
        <v>1</v>
      </c>
      <c r="U64" s="107"/>
    </row>
    <row r="65" spans="1:21" ht="13.5" customHeight="1" x14ac:dyDescent="0.2">
      <c r="A65" s="139"/>
      <c r="B65" s="143" t="s">
        <v>63</v>
      </c>
      <c r="C65" s="20" t="s">
        <v>142</v>
      </c>
      <c r="D65" s="21" t="s">
        <v>142</v>
      </c>
      <c r="E65" s="20" t="s">
        <v>142</v>
      </c>
      <c r="F65" s="7" t="s">
        <v>142</v>
      </c>
      <c r="I65" s="144" t="s">
        <v>63</v>
      </c>
      <c r="J65" s="43" t="s">
        <v>142</v>
      </c>
      <c r="K65" s="21" t="s">
        <v>142</v>
      </c>
      <c r="L65" s="20" t="s">
        <v>142</v>
      </c>
      <c r="M65" s="7" t="s">
        <v>142</v>
      </c>
      <c r="N65" s="107"/>
      <c r="P65" s="144" t="s">
        <v>63</v>
      </c>
      <c r="Q65" s="43" t="s">
        <v>142</v>
      </c>
      <c r="R65" s="21" t="s">
        <v>142</v>
      </c>
      <c r="S65" s="20" t="s">
        <v>142</v>
      </c>
      <c r="T65" s="7" t="s">
        <v>142</v>
      </c>
      <c r="U65" s="107"/>
    </row>
    <row r="66" spans="1:21" ht="6.75" customHeight="1" x14ac:dyDescent="0.2">
      <c r="A66" s="139"/>
      <c r="B66" s="145"/>
      <c r="C66" s="15"/>
      <c r="D66" s="15"/>
      <c r="E66" s="15"/>
      <c r="F66" s="15"/>
      <c r="G66" s="128"/>
      <c r="I66" s="145"/>
      <c r="J66" s="44"/>
      <c r="K66" s="15"/>
      <c r="L66" s="15"/>
      <c r="M66" s="15"/>
      <c r="N66" s="138"/>
      <c r="P66" s="145"/>
      <c r="Q66" s="44"/>
      <c r="R66" s="15"/>
      <c r="S66" s="15"/>
      <c r="T66" s="15"/>
      <c r="U66" s="107"/>
    </row>
    <row r="67" spans="1:21" ht="12" customHeight="1" x14ac:dyDescent="0.25">
      <c r="A67" s="146"/>
      <c r="B67" s="131" t="s">
        <v>64</v>
      </c>
      <c r="C67" s="47">
        <v>24</v>
      </c>
      <c r="D67" s="33" t="s">
        <v>142</v>
      </c>
      <c r="E67" s="47">
        <v>24</v>
      </c>
      <c r="F67" s="4" t="s">
        <v>142</v>
      </c>
      <c r="I67" s="131" t="s">
        <v>64</v>
      </c>
      <c r="J67" s="47">
        <v>24</v>
      </c>
      <c r="K67" s="33" t="s">
        <v>142</v>
      </c>
      <c r="L67" s="47">
        <v>24</v>
      </c>
      <c r="M67" s="4" t="s">
        <v>142</v>
      </c>
      <c r="P67" s="131" t="s">
        <v>64</v>
      </c>
      <c r="Q67" s="47" t="s">
        <v>142</v>
      </c>
      <c r="R67" s="33" t="s">
        <v>142</v>
      </c>
      <c r="S67" s="14" t="s">
        <v>142</v>
      </c>
      <c r="T67" s="4" t="s">
        <v>142</v>
      </c>
      <c r="U67" s="138"/>
    </row>
    <row r="68" spans="1:21" ht="15.75" customHeight="1" x14ac:dyDescent="0.25">
      <c r="A68" s="129"/>
      <c r="B68" s="141" t="s">
        <v>65</v>
      </c>
      <c r="C68" s="47">
        <v>24</v>
      </c>
      <c r="D68" s="33" t="s">
        <v>142</v>
      </c>
      <c r="E68" s="14">
        <v>24</v>
      </c>
      <c r="F68" s="4" t="s">
        <v>142</v>
      </c>
      <c r="I68" s="141" t="s">
        <v>65</v>
      </c>
      <c r="J68" s="47">
        <v>24</v>
      </c>
      <c r="K68" s="33" t="s">
        <v>142</v>
      </c>
      <c r="L68" s="14">
        <v>24</v>
      </c>
      <c r="M68" s="4" t="s">
        <v>142</v>
      </c>
      <c r="P68" s="141" t="s">
        <v>65</v>
      </c>
      <c r="Q68" s="47" t="s">
        <v>142</v>
      </c>
      <c r="R68" s="33" t="s">
        <v>142</v>
      </c>
      <c r="S68" s="14">
        <v>0</v>
      </c>
      <c r="T68" s="4" t="s">
        <v>142</v>
      </c>
    </row>
    <row r="69" spans="1:21" x14ac:dyDescent="0.2">
      <c r="A69" s="139"/>
      <c r="B69" s="142" t="s">
        <v>48</v>
      </c>
      <c r="C69" s="42" t="s">
        <v>142</v>
      </c>
      <c r="D69" s="15" t="s">
        <v>142</v>
      </c>
      <c r="E69" s="16" t="s">
        <v>142</v>
      </c>
      <c r="F69" s="6" t="s">
        <v>142</v>
      </c>
      <c r="I69" s="142" t="s">
        <v>48</v>
      </c>
      <c r="J69" s="42" t="s">
        <v>142</v>
      </c>
      <c r="K69" s="15" t="s">
        <v>142</v>
      </c>
      <c r="L69" s="16" t="s">
        <v>142</v>
      </c>
      <c r="M69" s="6" t="s">
        <v>142</v>
      </c>
      <c r="P69" s="142" t="s">
        <v>48</v>
      </c>
      <c r="Q69" s="42" t="s">
        <v>142</v>
      </c>
      <c r="R69" s="15" t="s">
        <v>142</v>
      </c>
      <c r="S69" s="16" t="s">
        <v>142</v>
      </c>
      <c r="T69" s="6" t="s">
        <v>142</v>
      </c>
    </row>
    <row r="70" spans="1:21" x14ac:dyDescent="0.2">
      <c r="A70" s="139"/>
      <c r="B70" s="144" t="s">
        <v>38</v>
      </c>
      <c r="C70" s="43" t="s">
        <v>142</v>
      </c>
      <c r="D70" s="21" t="s">
        <v>142</v>
      </c>
      <c r="E70" s="20" t="s">
        <v>142</v>
      </c>
      <c r="F70" s="7" t="s">
        <v>142</v>
      </c>
      <c r="I70" s="144" t="s">
        <v>38</v>
      </c>
      <c r="J70" s="43" t="s">
        <v>142</v>
      </c>
      <c r="K70" s="21" t="s">
        <v>142</v>
      </c>
      <c r="L70" s="20" t="s">
        <v>142</v>
      </c>
      <c r="M70" s="7" t="s">
        <v>142</v>
      </c>
      <c r="N70" s="107"/>
      <c r="P70" s="144" t="s">
        <v>38</v>
      </c>
      <c r="Q70" s="43" t="s">
        <v>142</v>
      </c>
      <c r="R70" s="21" t="s">
        <v>142</v>
      </c>
      <c r="S70" s="20" t="s">
        <v>142</v>
      </c>
      <c r="T70" s="7" t="s">
        <v>142</v>
      </c>
    </row>
    <row r="71" spans="1:21" x14ac:dyDescent="0.2">
      <c r="A71" s="139"/>
      <c r="B71" s="139"/>
      <c r="C71" s="44"/>
      <c r="D71" s="15"/>
      <c r="E71" s="15"/>
      <c r="F71" s="15"/>
      <c r="I71" s="139"/>
      <c r="J71" s="44"/>
      <c r="K71" s="15"/>
      <c r="L71" s="15"/>
      <c r="M71" s="15"/>
      <c r="P71" s="139"/>
      <c r="Q71" s="44"/>
      <c r="R71" s="15"/>
      <c r="S71" s="15"/>
      <c r="T71" s="15"/>
    </row>
    <row r="72" spans="1:21" ht="15" x14ac:dyDescent="0.25">
      <c r="A72" s="128"/>
      <c r="B72" s="93" t="s">
        <v>153</v>
      </c>
      <c r="I72" s="93" t="s">
        <v>153</v>
      </c>
      <c r="P72" s="93" t="s">
        <v>153</v>
      </c>
    </row>
  </sheetData>
  <mergeCells count="9">
    <mergeCell ref="B2:F2"/>
    <mergeCell ref="I2:M2"/>
    <mergeCell ref="P2:T2"/>
    <mergeCell ref="Q4:T4"/>
    <mergeCell ref="B4:B5"/>
    <mergeCell ref="C4:F4"/>
    <mergeCell ref="I4:I5"/>
    <mergeCell ref="J4:M4"/>
    <mergeCell ref="P4:P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34"/>
  <sheetViews>
    <sheetView workbookViewId="0"/>
  </sheetViews>
  <sheetFormatPr baseColWidth="10" defaultRowHeight="14.25" x14ac:dyDescent="0.2"/>
  <cols>
    <col min="1" max="1" width="33.28515625" style="93" customWidth="1"/>
    <col min="2" max="2" width="17.7109375" style="93" customWidth="1"/>
    <col min="3" max="3" width="18.42578125" style="93" customWidth="1"/>
    <col min="4" max="4" width="19.85546875" style="93" customWidth="1"/>
    <col min="5" max="16384" width="11.42578125" style="93"/>
  </cols>
  <sheetData>
    <row r="1" spans="1:15" s="151" customFormat="1" ht="15.75" thickBot="1" x14ac:dyDescent="0.3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50" t="s">
        <v>157</v>
      </c>
    </row>
    <row r="2" spans="1:15" ht="24.75" customHeight="1" x14ac:dyDescent="0.2">
      <c r="A2" s="125" t="s">
        <v>147</v>
      </c>
    </row>
    <row r="3" spans="1:15" x14ac:dyDescent="0.2">
      <c r="A3" s="105"/>
      <c r="B3" s="159"/>
      <c r="C3" s="160"/>
      <c r="D3" s="160"/>
    </row>
    <row r="4" spans="1:15" ht="30" x14ac:dyDescent="0.2">
      <c r="A4" s="126" t="s">
        <v>66</v>
      </c>
      <c r="B4" s="126" t="s">
        <v>1</v>
      </c>
      <c r="C4" s="126" t="s">
        <v>2</v>
      </c>
      <c r="D4" s="126" t="s">
        <v>3</v>
      </c>
    </row>
    <row r="5" spans="1:15" ht="4.5" customHeight="1" x14ac:dyDescent="0.2">
      <c r="A5" s="127"/>
      <c r="B5" s="127"/>
      <c r="C5" s="127"/>
      <c r="D5" s="127"/>
      <c r="E5" s="128"/>
    </row>
    <row r="6" spans="1:15" ht="15" x14ac:dyDescent="0.25">
      <c r="A6" s="115" t="s">
        <v>4</v>
      </c>
      <c r="B6" s="1">
        <v>110417</v>
      </c>
      <c r="C6" s="45">
        <v>25978</v>
      </c>
      <c r="D6" s="1">
        <v>8660</v>
      </c>
    </row>
    <row r="7" spans="1:15" ht="4.5" customHeight="1" x14ac:dyDescent="0.25">
      <c r="A7" s="129"/>
      <c r="B7" s="50"/>
      <c r="C7" s="50"/>
      <c r="D7" s="50"/>
      <c r="E7" s="128"/>
    </row>
    <row r="8" spans="1:15" ht="15" x14ac:dyDescent="0.25">
      <c r="A8" s="130" t="s">
        <v>68</v>
      </c>
      <c r="B8" s="51">
        <v>20831</v>
      </c>
      <c r="C8" s="52">
        <v>4007</v>
      </c>
      <c r="D8" s="51">
        <v>1915</v>
      </c>
    </row>
    <row r="9" spans="1:15" x14ac:dyDescent="0.2">
      <c r="A9" s="110" t="s">
        <v>82</v>
      </c>
      <c r="B9" s="18">
        <v>20831</v>
      </c>
      <c r="C9" s="19">
        <v>4007</v>
      </c>
      <c r="D9" s="18">
        <v>1915</v>
      </c>
    </row>
    <row r="10" spans="1:15" x14ac:dyDescent="0.2">
      <c r="A10" s="114" t="s">
        <v>72</v>
      </c>
      <c r="B10" s="20" t="s">
        <v>7</v>
      </c>
      <c r="C10" s="21" t="s">
        <v>7</v>
      </c>
      <c r="D10" s="20" t="s">
        <v>7</v>
      </c>
    </row>
    <row r="11" spans="1:15" ht="15" x14ac:dyDescent="0.25">
      <c r="A11" s="131" t="s">
        <v>69</v>
      </c>
      <c r="B11" s="51">
        <v>38795</v>
      </c>
      <c r="C11" s="50">
        <v>9216</v>
      </c>
      <c r="D11" s="53">
        <v>1705</v>
      </c>
    </row>
    <row r="12" spans="1:15" x14ac:dyDescent="0.2">
      <c r="A12" s="132" t="s">
        <v>82</v>
      </c>
      <c r="B12" s="18">
        <v>38351</v>
      </c>
      <c r="C12" s="19">
        <v>9004</v>
      </c>
      <c r="D12" s="18">
        <v>1633</v>
      </c>
    </row>
    <row r="13" spans="1:15" x14ac:dyDescent="0.2">
      <c r="A13" s="133" t="s">
        <v>72</v>
      </c>
      <c r="B13" s="48">
        <v>444</v>
      </c>
      <c r="C13" s="49">
        <v>212</v>
      </c>
      <c r="D13" s="48">
        <v>72</v>
      </c>
    </row>
    <row r="14" spans="1:15" ht="15" x14ac:dyDescent="0.25">
      <c r="A14" s="131" t="s">
        <v>70</v>
      </c>
      <c r="B14" s="51">
        <v>50791</v>
      </c>
      <c r="C14" s="52">
        <v>12755</v>
      </c>
      <c r="D14" s="51">
        <v>5040</v>
      </c>
    </row>
    <row r="15" spans="1:15" x14ac:dyDescent="0.2">
      <c r="A15" s="132" t="s">
        <v>82</v>
      </c>
      <c r="B15" s="18">
        <v>49826</v>
      </c>
      <c r="C15" s="19">
        <v>12357</v>
      </c>
      <c r="D15" s="18">
        <v>4823</v>
      </c>
    </row>
    <row r="16" spans="1:15" x14ac:dyDescent="0.2">
      <c r="A16" s="133" t="s">
        <v>72</v>
      </c>
      <c r="B16" s="48">
        <v>965</v>
      </c>
      <c r="C16" s="49">
        <v>398</v>
      </c>
      <c r="D16" s="48">
        <v>217</v>
      </c>
    </row>
    <row r="17" spans="1:7" x14ac:dyDescent="0.2">
      <c r="F17" s="13"/>
    </row>
    <row r="18" spans="1:7" ht="15" x14ac:dyDescent="0.25">
      <c r="A18" s="93" t="s">
        <v>153</v>
      </c>
    </row>
    <row r="25" spans="1:7" x14ac:dyDescent="0.2">
      <c r="G25" s="13" t="s">
        <v>156</v>
      </c>
    </row>
    <row r="34" spans="8:8" x14ac:dyDescent="0.2">
      <c r="H34" s="13"/>
    </row>
  </sheetData>
  <mergeCells count="1">
    <mergeCell ref="B3:D3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105"/>
  <sheetViews>
    <sheetView zoomScale="85" zoomScaleNormal="85" workbookViewId="0"/>
  </sheetViews>
  <sheetFormatPr baseColWidth="10" defaultRowHeight="14.25" x14ac:dyDescent="0.2"/>
  <cols>
    <col min="1" max="1" width="14.42578125" style="93" customWidth="1"/>
    <col min="2" max="2" width="59" style="93" customWidth="1"/>
    <col min="3" max="13" width="11.5703125" style="93" customWidth="1"/>
    <col min="14" max="14" width="13.85546875" style="93" customWidth="1"/>
    <col min="15" max="15" width="2" style="93" customWidth="1"/>
    <col min="16" max="16" width="3" style="93" customWidth="1"/>
    <col min="17" max="17" width="2.140625" style="93" customWidth="1"/>
    <col min="18" max="18" width="14.42578125" style="93" customWidth="1"/>
    <col min="19" max="16384" width="11.42578125" style="93"/>
  </cols>
  <sheetData>
    <row r="1" spans="1:18" s="151" customFormat="1" ht="15.75" thickBot="1" x14ac:dyDescent="0.3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50" t="s">
        <v>157</v>
      </c>
    </row>
    <row r="2" spans="1:18" ht="23.25" customHeight="1" x14ac:dyDescent="0.25">
      <c r="B2" s="103" t="s">
        <v>148</v>
      </c>
      <c r="Q2" s="103"/>
    </row>
    <row r="3" spans="1:18" ht="16.5" customHeight="1" x14ac:dyDescent="0.2"/>
    <row r="4" spans="1:18" ht="15" customHeight="1" x14ac:dyDescent="0.25">
      <c r="B4" s="152" t="s">
        <v>83</v>
      </c>
      <c r="C4" s="161" t="s">
        <v>1</v>
      </c>
      <c r="D4" s="161"/>
      <c r="E4" s="161"/>
      <c r="F4" s="161"/>
      <c r="G4" s="161" t="s">
        <v>2</v>
      </c>
      <c r="H4" s="161"/>
      <c r="I4" s="161"/>
      <c r="J4" s="161"/>
      <c r="K4" s="161" t="s">
        <v>3</v>
      </c>
      <c r="L4" s="161"/>
      <c r="M4" s="161"/>
      <c r="N4" s="161"/>
    </row>
    <row r="5" spans="1:18" ht="15" customHeight="1" x14ac:dyDescent="0.25">
      <c r="B5" s="153"/>
      <c r="C5" s="104" t="s">
        <v>84</v>
      </c>
      <c r="D5" s="104" t="s">
        <v>85</v>
      </c>
      <c r="E5" s="104" t="s">
        <v>86</v>
      </c>
      <c r="F5" s="104" t="s">
        <v>87</v>
      </c>
      <c r="G5" s="104" t="s">
        <v>84</v>
      </c>
      <c r="H5" s="104" t="s">
        <v>85</v>
      </c>
      <c r="I5" s="104" t="s">
        <v>86</v>
      </c>
      <c r="J5" s="104" t="s">
        <v>87</v>
      </c>
      <c r="K5" s="104" t="s">
        <v>84</v>
      </c>
      <c r="L5" s="104" t="s">
        <v>85</v>
      </c>
      <c r="M5" s="104" t="s">
        <v>86</v>
      </c>
      <c r="N5" s="104" t="s">
        <v>87</v>
      </c>
    </row>
    <row r="6" spans="1:18" ht="4.5" customHeight="1" x14ac:dyDescent="0.2">
      <c r="Q6" s="105"/>
    </row>
    <row r="7" spans="1:18" ht="15" x14ac:dyDescent="0.25">
      <c r="B7" s="106" t="s">
        <v>88</v>
      </c>
      <c r="C7" s="1">
        <v>110417</v>
      </c>
      <c r="D7" s="1">
        <v>20831</v>
      </c>
      <c r="E7" s="1">
        <v>38795</v>
      </c>
      <c r="F7" s="1">
        <v>50791</v>
      </c>
      <c r="G7" s="1">
        <v>25978</v>
      </c>
      <c r="H7" s="1">
        <v>4007</v>
      </c>
      <c r="I7" s="1">
        <v>9216</v>
      </c>
      <c r="J7" s="1">
        <v>12755</v>
      </c>
      <c r="K7" s="1">
        <v>8660</v>
      </c>
      <c r="L7" s="1">
        <v>1915</v>
      </c>
      <c r="M7" s="1">
        <v>1705</v>
      </c>
      <c r="N7" s="1">
        <v>5040</v>
      </c>
      <c r="O7" s="107"/>
      <c r="Q7" s="108"/>
    </row>
    <row r="8" spans="1:18" ht="4.5" customHeight="1" x14ac:dyDescent="0.2">
      <c r="C8" s="13"/>
      <c r="D8" s="13"/>
      <c r="E8" s="13"/>
      <c r="F8" s="13"/>
      <c r="G8" s="54"/>
      <c r="H8" s="13"/>
      <c r="I8" s="13"/>
      <c r="J8" s="13"/>
      <c r="K8" s="54"/>
      <c r="L8" s="13"/>
      <c r="M8" s="13"/>
      <c r="N8" s="13"/>
      <c r="Q8" s="105"/>
    </row>
    <row r="9" spans="1:18" ht="15" x14ac:dyDescent="0.25">
      <c r="B9" s="109" t="s">
        <v>89</v>
      </c>
      <c r="C9" s="3">
        <v>18118</v>
      </c>
      <c r="D9" s="22">
        <v>3605</v>
      </c>
      <c r="E9" s="3">
        <v>5705</v>
      </c>
      <c r="F9" s="22">
        <v>8808</v>
      </c>
      <c r="G9" s="3">
        <v>4260</v>
      </c>
      <c r="H9" s="22">
        <v>701</v>
      </c>
      <c r="I9" s="3">
        <v>1349</v>
      </c>
      <c r="J9" s="22">
        <v>2210</v>
      </c>
      <c r="K9" s="3">
        <v>2030</v>
      </c>
      <c r="L9" s="22">
        <v>437</v>
      </c>
      <c r="M9" s="3">
        <v>288</v>
      </c>
      <c r="N9" s="3">
        <v>1305</v>
      </c>
      <c r="Q9" s="105"/>
    </row>
    <row r="10" spans="1:18" x14ac:dyDescent="0.2">
      <c r="B10" s="110" t="s">
        <v>90</v>
      </c>
      <c r="C10" s="55">
        <v>2325</v>
      </c>
      <c r="D10" s="56">
        <v>327</v>
      </c>
      <c r="E10" s="57">
        <v>1086</v>
      </c>
      <c r="F10" s="56">
        <v>912</v>
      </c>
      <c r="G10" s="55">
        <v>621</v>
      </c>
      <c r="H10" s="56">
        <v>40</v>
      </c>
      <c r="I10" s="57">
        <v>222</v>
      </c>
      <c r="J10" s="56">
        <v>359</v>
      </c>
      <c r="K10" s="55">
        <v>208</v>
      </c>
      <c r="L10" s="56">
        <v>10</v>
      </c>
      <c r="M10" s="57">
        <v>14</v>
      </c>
      <c r="N10" s="58">
        <v>184</v>
      </c>
      <c r="Q10" s="108"/>
    </row>
    <row r="11" spans="1:18" x14ac:dyDescent="0.2">
      <c r="B11" s="110" t="s">
        <v>91</v>
      </c>
      <c r="C11" s="55">
        <v>97</v>
      </c>
      <c r="D11" s="56">
        <v>97</v>
      </c>
      <c r="E11" s="57" t="s">
        <v>142</v>
      </c>
      <c r="F11" s="56" t="s">
        <v>142</v>
      </c>
      <c r="G11" s="55">
        <v>18</v>
      </c>
      <c r="H11" s="56">
        <v>18</v>
      </c>
      <c r="I11" s="57" t="s">
        <v>142</v>
      </c>
      <c r="J11" s="56" t="s">
        <v>142</v>
      </c>
      <c r="K11" s="55">
        <v>9</v>
      </c>
      <c r="L11" s="56">
        <v>9</v>
      </c>
      <c r="M11" s="57" t="s">
        <v>142</v>
      </c>
      <c r="N11" s="58" t="s">
        <v>142</v>
      </c>
      <c r="O11" s="105"/>
      <c r="Q11" s="108"/>
      <c r="R11" s="105"/>
    </row>
    <row r="12" spans="1:18" x14ac:dyDescent="0.2">
      <c r="B12" s="110" t="s">
        <v>92</v>
      </c>
      <c r="C12" s="59">
        <v>1747</v>
      </c>
      <c r="D12" s="60">
        <v>646</v>
      </c>
      <c r="E12" s="61">
        <v>0</v>
      </c>
      <c r="F12" s="60">
        <v>1101</v>
      </c>
      <c r="G12" s="59">
        <v>264</v>
      </c>
      <c r="H12" s="60">
        <v>105</v>
      </c>
      <c r="I12" s="61">
        <v>0</v>
      </c>
      <c r="J12" s="60">
        <v>159</v>
      </c>
      <c r="K12" s="55">
        <v>239</v>
      </c>
      <c r="L12" s="60">
        <v>142</v>
      </c>
      <c r="M12" s="61">
        <v>0</v>
      </c>
      <c r="N12" s="62">
        <v>97</v>
      </c>
      <c r="O12" s="111"/>
      <c r="Q12" s="105"/>
      <c r="R12" s="111"/>
    </row>
    <row r="13" spans="1:18" x14ac:dyDescent="0.2">
      <c r="B13" s="110" t="s">
        <v>94</v>
      </c>
      <c r="C13" s="59">
        <v>1981</v>
      </c>
      <c r="D13" s="60">
        <v>499</v>
      </c>
      <c r="E13" s="61">
        <v>992</v>
      </c>
      <c r="F13" s="60">
        <v>490</v>
      </c>
      <c r="G13" s="59">
        <v>482</v>
      </c>
      <c r="H13" s="60">
        <v>96</v>
      </c>
      <c r="I13" s="61">
        <v>174</v>
      </c>
      <c r="J13" s="60">
        <v>212</v>
      </c>
      <c r="K13" s="55">
        <v>181</v>
      </c>
      <c r="L13" s="60">
        <v>51</v>
      </c>
      <c r="M13" s="61">
        <v>74</v>
      </c>
      <c r="N13" s="62">
        <v>56</v>
      </c>
      <c r="O13" s="111"/>
      <c r="Q13" s="112"/>
      <c r="R13" s="111"/>
    </row>
    <row r="14" spans="1:18" x14ac:dyDescent="0.2">
      <c r="B14" s="110" t="s">
        <v>95</v>
      </c>
      <c r="C14" s="59">
        <v>425</v>
      </c>
      <c r="D14" s="60">
        <v>250</v>
      </c>
      <c r="E14" s="61">
        <v>106</v>
      </c>
      <c r="F14" s="60">
        <v>69</v>
      </c>
      <c r="G14" s="59">
        <v>108</v>
      </c>
      <c r="H14" s="60">
        <v>53</v>
      </c>
      <c r="I14" s="61">
        <v>42</v>
      </c>
      <c r="J14" s="60">
        <v>13</v>
      </c>
      <c r="K14" s="55">
        <v>47</v>
      </c>
      <c r="L14" s="60">
        <v>32</v>
      </c>
      <c r="M14" s="61">
        <v>11</v>
      </c>
      <c r="N14" s="62">
        <v>4</v>
      </c>
      <c r="O14" s="111"/>
      <c r="Q14" s="108"/>
      <c r="R14" s="111"/>
    </row>
    <row r="15" spans="1:18" x14ac:dyDescent="0.2">
      <c r="B15" s="110" t="s">
        <v>96</v>
      </c>
      <c r="C15" s="42">
        <v>277</v>
      </c>
      <c r="D15" s="15">
        <v>19</v>
      </c>
      <c r="E15" s="16">
        <v>212</v>
      </c>
      <c r="F15" s="15">
        <v>46</v>
      </c>
      <c r="G15" s="42">
        <v>109</v>
      </c>
      <c r="H15" s="15">
        <v>14</v>
      </c>
      <c r="I15" s="16">
        <v>91</v>
      </c>
      <c r="J15" s="15">
        <v>4</v>
      </c>
      <c r="K15" s="42">
        <v>9</v>
      </c>
      <c r="L15" s="15">
        <v>2</v>
      </c>
      <c r="M15" s="16">
        <v>0</v>
      </c>
      <c r="N15" s="6">
        <v>7</v>
      </c>
      <c r="O15" s="107"/>
      <c r="Q15" s="108"/>
      <c r="R15" s="107"/>
    </row>
    <row r="16" spans="1:18" x14ac:dyDescent="0.2">
      <c r="B16" s="110" t="s">
        <v>97</v>
      </c>
      <c r="C16" s="42">
        <v>2880</v>
      </c>
      <c r="D16" s="15">
        <v>103</v>
      </c>
      <c r="E16" s="16">
        <v>647</v>
      </c>
      <c r="F16" s="15">
        <v>2130</v>
      </c>
      <c r="G16" s="42">
        <v>760</v>
      </c>
      <c r="H16" s="15">
        <v>20</v>
      </c>
      <c r="I16" s="16">
        <v>250</v>
      </c>
      <c r="J16" s="15">
        <v>490</v>
      </c>
      <c r="K16" s="42">
        <v>458</v>
      </c>
      <c r="L16" s="15">
        <v>19</v>
      </c>
      <c r="M16" s="16">
        <v>49</v>
      </c>
      <c r="N16" s="6">
        <v>390</v>
      </c>
      <c r="O16" s="107"/>
      <c r="Q16" s="108"/>
      <c r="R16" s="107"/>
    </row>
    <row r="17" spans="2:18" x14ac:dyDescent="0.2">
      <c r="B17" s="110" t="s">
        <v>99</v>
      </c>
      <c r="C17" s="59">
        <v>2282</v>
      </c>
      <c r="D17" s="60">
        <v>314</v>
      </c>
      <c r="E17" s="61">
        <v>1068</v>
      </c>
      <c r="F17" s="60">
        <v>900</v>
      </c>
      <c r="G17" s="59">
        <v>419</v>
      </c>
      <c r="H17" s="60">
        <v>67</v>
      </c>
      <c r="I17" s="61">
        <v>183</v>
      </c>
      <c r="J17" s="60">
        <v>169</v>
      </c>
      <c r="K17" s="55">
        <v>138</v>
      </c>
      <c r="L17" s="60">
        <v>32</v>
      </c>
      <c r="M17" s="61">
        <v>27</v>
      </c>
      <c r="N17" s="62">
        <v>79</v>
      </c>
      <c r="O17" s="111"/>
      <c r="Q17" s="108"/>
      <c r="R17" s="111"/>
    </row>
    <row r="18" spans="2:18" x14ac:dyDescent="0.2">
      <c r="B18" s="110" t="s">
        <v>100</v>
      </c>
      <c r="C18" s="55">
        <v>5734</v>
      </c>
      <c r="D18" s="56">
        <v>1327</v>
      </c>
      <c r="E18" s="57">
        <v>1526</v>
      </c>
      <c r="F18" s="56">
        <v>2881</v>
      </c>
      <c r="G18" s="55">
        <v>1341</v>
      </c>
      <c r="H18" s="56">
        <v>281</v>
      </c>
      <c r="I18" s="57">
        <v>382</v>
      </c>
      <c r="J18" s="56">
        <v>678</v>
      </c>
      <c r="K18" s="55">
        <v>687</v>
      </c>
      <c r="L18" s="56">
        <v>136</v>
      </c>
      <c r="M18" s="57">
        <v>108</v>
      </c>
      <c r="N18" s="58">
        <v>443</v>
      </c>
      <c r="O18" s="107"/>
      <c r="Q18" s="108"/>
      <c r="R18" s="107"/>
    </row>
    <row r="19" spans="2:18" x14ac:dyDescent="0.2">
      <c r="B19" s="110" t="s">
        <v>101</v>
      </c>
      <c r="C19" s="42">
        <v>38</v>
      </c>
      <c r="D19" s="15">
        <v>23</v>
      </c>
      <c r="E19" s="16">
        <v>4</v>
      </c>
      <c r="F19" s="15">
        <v>11</v>
      </c>
      <c r="G19" s="42">
        <v>7</v>
      </c>
      <c r="H19" s="15">
        <v>7</v>
      </c>
      <c r="I19" s="16" t="s">
        <v>142</v>
      </c>
      <c r="J19" s="15">
        <v>0</v>
      </c>
      <c r="K19" s="42">
        <v>4</v>
      </c>
      <c r="L19" s="15">
        <v>4</v>
      </c>
      <c r="M19" s="16" t="s">
        <v>142</v>
      </c>
      <c r="N19" s="6">
        <v>0</v>
      </c>
      <c r="O19" s="107"/>
      <c r="Q19" s="108"/>
      <c r="R19" s="107"/>
    </row>
    <row r="20" spans="2:18" x14ac:dyDescent="0.2">
      <c r="B20" s="110" t="s">
        <v>102</v>
      </c>
      <c r="C20" s="42">
        <v>332</v>
      </c>
      <c r="D20" s="56" t="s">
        <v>142</v>
      </c>
      <c r="E20" s="16">
        <v>64</v>
      </c>
      <c r="F20" s="15">
        <v>268</v>
      </c>
      <c r="G20" s="42">
        <v>131</v>
      </c>
      <c r="H20" s="56" t="s">
        <v>142</v>
      </c>
      <c r="I20" s="16">
        <v>5</v>
      </c>
      <c r="J20" s="15">
        <v>126</v>
      </c>
      <c r="K20" s="42">
        <v>50</v>
      </c>
      <c r="L20" s="56" t="s">
        <v>142</v>
      </c>
      <c r="M20" s="16">
        <v>5</v>
      </c>
      <c r="N20" s="6">
        <v>45</v>
      </c>
      <c r="O20" s="107"/>
      <c r="Q20" s="108"/>
      <c r="R20" s="107"/>
    </row>
    <row r="21" spans="2:18" ht="15" x14ac:dyDescent="0.25">
      <c r="B21" s="113" t="s">
        <v>93</v>
      </c>
      <c r="C21" s="31">
        <v>6239</v>
      </c>
      <c r="D21" s="67">
        <v>4335</v>
      </c>
      <c r="E21" s="31">
        <v>1216</v>
      </c>
      <c r="F21" s="67">
        <v>688</v>
      </c>
      <c r="G21" s="31">
        <v>1415</v>
      </c>
      <c r="H21" s="67">
        <v>990</v>
      </c>
      <c r="I21" s="31">
        <v>258</v>
      </c>
      <c r="J21" s="67">
        <v>167</v>
      </c>
      <c r="K21" s="31">
        <v>793</v>
      </c>
      <c r="L21" s="67">
        <v>653</v>
      </c>
      <c r="M21" s="31">
        <v>113</v>
      </c>
      <c r="N21" s="31">
        <v>27</v>
      </c>
      <c r="O21" s="107"/>
      <c r="Q21" s="108"/>
      <c r="R21" s="107"/>
    </row>
    <row r="22" spans="2:18" x14ac:dyDescent="0.2">
      <c r="B22" s="110" t="s">
        <v>104</v>
      </c>
      <c r="C22" s="42">
        <v>3877</v>
      </c>
      <c r="D22" s="15">
        <v>2619</v>
      </c>
      <c r="E22" s="16">
        <v>664</v>
      </c>
      <c r="F22" s="15">
        <v>594</v>
      </c>
      <c r="G22" s="42">
        <v>906</v>
      </c>
      <c r="H22" s="15">
        <v>567</v>
      </c>
      <c r="I22" s="16">
        <v>191</v>
      </c>
      <c r="J22" s="15">
        <v>148</v>
      </c>
      <c r="K22" s="42">
        <v>500</v>
      </c>
      <c r="L22" s="15">
        <v>401</v>
      </c>
      <c r="M22" s="16">
        <v>75</v>
      </c>
      <c r="N22" s="6">
        <v>24</v>
      </c>
      <c r="O22" s="107"/>
      <c r="Q22" s="108"/>
      <c r="R22" s="107"/>
    </row>
    <row r="23" spans="2:18" x14ac:dyDescent="0.2">
      <c r="B23" s="110" t="s">
        <v>105</v>
      </c>
      <c r="C23" s="42">
        <v>778</v>
      </c>
      <c r="D23" s="15">
        <v>480</v>
      </c>
      <c r="E23" s="16">
        <v>233</v>
      </c>
      <c r="F23" s="15">
        <v>65</v>
      </c>
      <c r="G23" s="42">
        <v>195</v>
      </c>
      <c r="H23" s="15">
        <v>141</v>
      </c>
      <c r="I23" s="16">
        <v>35</v>
      </c>
      <c r="J23" s="15">
        <v>19</v>
      </c>
      <c r="K23" s="42">
        <v>91</v>
      </c>
      <c r="L23" s="15">
        <v>60</v>
      </c>
      <c r="M23" s="16">
        <v>30</v>
      </c>
      <c r="N23" s="6">
        <v>1</v>
      </c>
      <c r="O23" s="107"/>
      <c r="Q23" s="108"/>
      <c r="R23" s="107"/>
    </row>
    <row r="24" spans="2:18" x14ac:dyDescent="0.2">
      <c r="B24" s="110" t="s">
        <v>106</v>
      </c>
      <c r="C24" s="42">
        <v>438</v>
      </c>
      <c r="D24" s="15">
        <v>220</v>
      </c>
      <c r="E24" s="16">
        <v>218</v>
      </c>
      <c r="F24" s="15" t="s">
        <v>142</v>
      </c>
      <c r="G24" s="42">
        <v>80</v>
      </c>
      <c r="H24" s="15">
        <v>57</v>
      </c>
      <c r="I24" s="16">
        <v>23</v>
      </c>
      <c r="J24" s="15" t="s">
        <v>142</v>
      </c>
      <c r="K24" s="42">
        <v>37</v>
      </c>
      <c r="L24" s="15">
        <v>34</v>
      </c>
      <c r="M24" s="16">
        <v>3</v>
      </c>
      <c r="N24" s="58" t="s">
        <v>142</v>
      </c>
      <c r="O24" s="107"/>
      <c r="Q24" s="108"/>
      <c r="R24" s="107"/>
    </row>
    <row r="25" spans="2:18" x14ac:dyDescent="0.2">
      <c r="B25" s="114" t="s">
        <v>108</v>
      </c>
      <c r="C25" s="43">
        <v>1146</v>
      </c>
      <c r="D25" s="21">
        <v>1016</v>
      </c>
      <c r="E25" s="20">
        <v>101</v>
      </c>
      <c r="F25" s="21">
        <v>29</v>
      </c>
      <c r="G25" s="43">
        <v>234</v>
      </c>
      <c r="H25" s="21">
        <v>225</v>
      </c>
      <c r="I25" s="20">
        <v>9</v>
      </c>
      <c r="J25" s="21">
        <v>0</v>
      </c>
      <c r="K25" s="43">
        <v>165</v>
      </c>
      <c r="L25" s="21">
        <v>158</v>
      </c>
      <c r="M25" s="20">
        <v>5</v>
      </c>
      <c r="N25" s="7">
        <v>2</v>
      </c>
      <c r="O25" s="107"/>
      <c r="Q25" s="112"/>
      <c r="R25" s="107"/>
    </row>
    <row r="26" spans="2:18" ht="15" x14ac:dyDescent="0.25">
      <c r="B26" s="115" t="s">
        <v>98</v>
      </c>
      <c r="C26" s="3">
        <v>15512</v>
      </c>
      <c r="D26" s="22">
        <v>1592</v>
      </c>
      <c r="E26" s="3">
        <v>3159</v>
      </c>
      <c r="F26" s="22">
        <v>10761</v>
      </c>
      <c r="G26" s="3">
        <v>4808</v>
      </c>
      <c r="H26" s="22">
        <v>330</v>
      </c>
      <c r="I26" s="3">
        <v>850</v>
      </c>
      <c r="J26" s="22">
        <v>3628</v>
      </c>
      <c r="K26" s="3">
        <v>1926</v>
      </c>
      <c r="L26" s="22">
        <v>132</v>
      </c>
      <c r="M26" s="3">
        <v>147</v>
      </c>
      <c r="N26" s="3">
        <v>1647</v>
      </c>
      <c r="O26" s="107"/>
      <c r="Q26" s="108"/>
      <c r="R26" s="107"/>
    </row>
    <row r="27" spans="2:18" x14ac:dyDescent="0.2">
      <c r="B27" s="110" t="s">
        <v>109</v>
      </c>
      <c r="C27" s="42">
        <v>8846</v>
      </c>
      <c r="D27" s="15">
        <v>600</v>
      </c>
      <c r="E27" s="16">
        <v>1126</v>
      </c>
      <c r="F27" s="15">
        <v>7120</v>
      </c>
      <c r="G27" s="42">
        <v>3376</v>
      </c>
      <c r="H27" s="15">
        <v>188</v>
      </c>
      <c r="I27" s="16">
        <v>436</v>
      </c>
      <c r="J27" s="15">
        <v>2752</v>
      </c>
      <c r="K27" s="42">
        <v>1401</v>
      </c>
      <c r="L27" s="15">
        <v>49</v>
      </c>
      <c r="M27" s="16">
        <v>77</v>
      </c>
      <c r="N27" s="6">
        <v>1275</v>
      </c>
      <c r="O27" s="107"/>
      <c r="Q27" s="108"/>
      <c r="R27" s="107"/>
    </row>
    <row r="28" spans="2:18" x14ac:dyDescent="0.2">
      <c r="B28" s="110" t="s">
        <v>110</v>
      </c>
      <c r="C28" s="42">
        <v>2550</v>
      </c>
      <c r="D28" s="15">
        <v>374</v>
      </c>
      <c r="E28" s="16">
        <v>324</v>
      </c>
      <c r="F28" s="15">
        <v>1852</v>
      </c>
      <c r="G28" s="42">
        <v>466</v>
      </c>
      <c r="H28" s="15">
        <v>42</v>
      </c>
      <c r="I28" s="16">
        <v>12</v>
      </c>
      <c r="J28" s="15">
        <v>412</v>
      </c>
      <c r="K28" s="42">
        <v>172</v>
      </c>
      <c r="L28" s="15">
        <v>23</v>
      </c>
      <c r="M28" s="16">
        <v>0</v>
      </c>
      <c r="N28" s="6">
        <v>149</v>
      </c>
      <c r="O28" s="107"/>
      <c r="Q28" s="108"/>
      <c r="R28" s="107"/>
    </row>
    <row r="29" spans="2:18" x14ac:dyDescent="0.2">
      <c r="B29" s="110" t="s">
        <v>112</v>
      </c>
      <c r="C29" s="42">
        <v>686</v>
      </c>
      <c r="D29" s="15">
        <v>65</v>
      </c>
      <c r="E29" s="16">
        <v>117</v>
      </c>
      <c r="F29" s="15">
        <v>504</v>
      </c>
      <c r="G29" s="42">
        <v>316</v>
      </c>
      <c r="H29" s="15">
        <v>10</v>
      </c>
      <c r="I29" s="16">
        <v>74</v>
      </c>
      <c r="J29" s="15">
        <v>232</v>
      </c>
      <c r="K29" s="42">
        <v>41</v>
      </c>
      <c r="L29" s="15">
        <v>4</v>
      </c>
      <c r="M29" s="16">
        <v>3</v>
      </c>
      <c r="N29" s="6">
        <v>34</v>
      </c>
      <c r="O29" s="107"/>
      <c r="Q29" s="108"/>
      <c r="R29" s="107"/>
    </row>
    <row r="30" spans="2:18" x14ac:dyDescent="0.2">
      <c r="B30" s="110" t="s">
        <v>113</v>
      </c>
      <c r="C30" s="55">
        <v>1916</v>
      </c>
      <c r="D30" s="56">
        <v>233</v>
      </c>
      <c r="E30" s="57">
        <v>1304</v>
      </c>
      <c r="F30" s="56">
        <v>379</v>
      </c>
      <c r="G30" s="55">
        <v>348</v>
      </c>
      <c r="H30" s="56">
        <v>29</v>
      </c>
      <c r="I30" s="57">
        <v>268</v>
      </c>
      <c r="J30" s="56">
        <v>51</v>
      </c>
      <c r="K30" s="55">
        <v>151</v>
      </c>
      <c r="L30" s="56">
        <v>18</v>
      </c>
      <c r="M30" s="57">
        <v>39</v>
      </c>
      <c r="N30" s="58">
        <v>94</v>
      </c>
      <c r="O30" s="107"/>
      <c r="Q30" s="112"/>
      <c r="R30" s="107"/>
    </row>
    <row r="31" spans="2:18" x14ac:dyDescent="0.2">
      <c r="B31" s="110" t="s">
        <v>114</v>
      </c>
      <c r="C31" s="42">
        <v>21</v>
      </c>
      <c r="D31" s="56" t="s">
        <v>142</v>
      </c>
      <c r="E31" s="57" t="s">
        <v>142</v>
      </c>
      <c r="F31" s="15">
        <v>21</v>
      </c>
      <c r="G31" s="42">
        <v>21</v>
      </c>
      <c r="H31" s="56" t="s">
        <v>142</v>
      </c>
      <c r="I31" s="57" t="s">
        <v>142</v>
      </c>
      <c r="J31" s="15">
        <v>21</v>
      </c>
      <c r="K31" s="42" t="s">
        <v>142</v>
      </c>
      <c r="L31" s="56" t="s">
        <v>142</v>
      </c>
      <c r="M31" s="57" t="s">
        <v>142</v>
      </c>
      <c r="N31" s="6">
        <v>0</v>
      </c>
      <c r="O31" s="107"/>
      <c r="Q31" s="108"/>
      <c r="R31" s="107"/>
    </row>
    <row r="32" spans="2:18" x14ac:dyDescent="0.2">
      <c r="B32" s="114" t="s">
        <v>115</v>
      </c>
      <c r="C32" s="43">
        <v>1493</v>
      </c>
      <c r="D32" s="21">
        <v>320</v>
      </c>
      <c r="E32" s="20">
        <v>288</v>
      </c>
      <c r="F32" s="21">
        <v>885</v>
      </c>
      <c r="G32" s="43">
        <v>281</v>
      </c>
      <c r="H32" s="21">
        <v>61</v>
      </c>
      <c r="I32" s="20">
        <v>60</v>
      </c>
      <c r="J32" s="21">
        <v>160</v>
      </c>
      <c r="K32" s="43">
        <v>161</v>
      </c>
      <c r="L32" s="21">
        <v>38</v>
      </c>
      <c r="M32" s="20">
        <v>28</v>
      </c>
      <c r="N32" s="7">
        <v>95</v>
      </c>
      <c r="O32" s="107"/>
      <c r="Q32" s="108"/>
      <c r="R32" s="107"/>
    </row>
    <row r="33" spans="1:18" ht="15" x14ac:dyDescent="0.25">
      <c r="B33" s="116" t="s">
        <v>103</v>
      </c>
      <c r="C33" s="31">
        <v>24085</v>
      </c>
      <c r="D33" s="67">
        <v>4448</v>
      </c>
      <c r="E33" s="31">
        <v>9880</v>
      </c>
      <c r="F33" s="67">
        <v>9757</v>
      </c>
      <c r="G33" s="31">
        <v>4934</v>
      </c>
      <c r="H33" s="67">
        <v>726</v>
      </c>
      <c r="I33" s="31">
        <v>2115</v>
      </c>
      <c r="J33" s="67">
        <v>2093</v>
      </c>
      <c r="K33" s="31">
        <v>1436</v>
      </c>
      <c r="L33" s="67">
        <v>365</v>
      </c>
      <c r="M33" s="31">
        <v>408</v>
      </c>
      <c r="N33" s="31">
        <v>663</v>
      </c>
      <c r="O33" s="107"/>
      <c r="Q33" s="108"/>
      <c r="R33" s="107"/>
    </row>
    <row r="34" spans="1:18" x14ac:dyDescent="0.2">
      <c r="B34" s="110" t="s">
        <v>116</v>
      </c>
      <c r="C34" s="42">
        <v>166</v>
      </c>
      <c r="D34" s="15">
        <v>166</v>
      </c>
      <c r="E34" s="57" t="s">
        <v>142</v>
      </c>
      <c r="F34" s="56" t="s">
        <v>142</v>
      </c>
      <c r="G34" s="42">
        <v>14</v>
      </c>
      <c r="H34" s="15">
        <v>14</v>
      </c>
      <c r="I34" s="57" t="s">
        <v>142</v>
      </c>
      <c r="J34" s="56" t="s">
        <v>142</v>
      </c>
      <c r="K34" s="42">
        <v>14</v>
      </c>
      <c r="L34" s="15">
        <v>14</v>
      </c>
      <c r="M34" s="57" t="s">
        <v>142</v>
      </c>
      <c r="N34" s="58" t="s">
        <v>142</v>
      </c>
      <c r="O34" s="107"/>
      <c r="Q34" s="108"/>
      <c r="R34" s="107"/>
    </row>
    <row r="35" spans="1:18" x14ac:dyDescent="0.2">
      <c r="B35" s="117" t="s">
        <v>141</v>
      </c>
      <c r="C35" s="55">
        <v>2008</v>
      </c>
      <c r="D35" s="56">
        <v>495</v>
      </c>
      <c r="E35" s="57">
        <v>925</v>
      </c>
      <c r="F35" s="56">
        <v>588</v>
      </c>
      <c r="G35" s="55">
        <v>408</v>
      </c>
      <c r="H35" s="56">
        <v>85</v>
      </c>
      <c r="I35" s="57">
        <v>214</v>
      </c>
      <c r="J35" s="56">
        <v>109</v>
      </c>
      <c r="K35" s="55">
        <v>95</v>
      </c>
      <c r="L35" s="56">
        <v>10</v>
      </c>
      <c r="M35" s="57">
        <v>46</v>
      </c>
      <c r="N35" s="58">
        <v>39</v>
      </c>
      <c r="O35" s="107"/>
      <c r="Q35" s="108"/>
      <c r="R35" s="107"/>
    </row>
    <row r="36" spans="1:18" x14ac:dyDescent="0.2">
      <c r="B36" s="110" t="s">
        <v>117</v>
      </c>
      <c r="C36" s="42">
        <v>10951</v>
      </c>
      <c r="D36" s="15">
        <v>1003</v>
      </c>
      <c r="E36" s="16">
        <v>4169</v>
      </c>
      <c r="F36" s="15">
        <v>5779</v>
      </c>
      <c r="G36" s="42">
        <v>2255</v>
      </c>
      <c r="H36" s="15">
        <v>150</v>
      </c>
      <c r="I36" s="16">
        <v>918</v>
      </c>
      <c r="J36" s="15">
        <v>1187</v>
      </c>
      <c r="K36" s="42">
        <v>620</v>
      </c>
      <c r="L36" s="15">
        <v>56</v>
      </c>
      <c r="M36" s="16">
        <v>140</v>
      </c>
      <c r="N36" s="6">
        <v>424</v>
      </c>
      <c r="O36" s="107"/>
      <c r="Q36" s="108"/>
      <c r="R36" s="107"/>
    </row>
    <row r="37" spans="1:18" x14ac:dyDescent="0.2">
      <c r="B37" s="110" t="s">
        <v>118</v>
      </c>
      <c r="C37" s="42">
        <v>2210</v>
      </c>
      <c r="D37" s="15">
        <v>766</v>
      </c>
      <c r="E37" s="16">
        <v>1169</v>
      </c>
      <c r="F37" s="15">
        <v>275</v>
      </c>
      <c r="G37" s="42">
        <v>448</v>
      </c>
      <c r="H37" s="15">
        <v>128</v>
      </c>
      <c r="I37" s="16">
        <v>225</v>
      </c>
      <c r="J37" s="15">
        <v>95</v>
      </c>
      <c r="K37" s="42">
        <v>106</v>
      </c>
      <c r="L37" s="15">
        <v>62</v>
      </c>
      <c r="M37" s="16">
        <v>15</v>
      </c>
      <c r="N37" s="6">
        <v>29</v>
      </c>
      <c r="O37" s="107"/>
      <c r="Q37" s="112"/>
      <c r="R37" s="107"/>
    </row>
    <row r="38" spans="1:18" x14ac:dyDescent="0.2">
      <c r="B38" s="110" t="s">
        <v>119</v>
      </c>
      <c r="C38" s="42">
        <v>1352</v>
      </c>
      <c r="D38" s="15">
        <v>585</v>
      </c>
      <c r="E38" s="16">
        <v>445</v>
      </c>
      <c r="F38" s="15">
        <v>322</v>
      </c>
      <c r="G38" s="42">
        <v>245</v>
      </c>
      <c r="H38" s="15">
        <v>86</v>
      </c>
      <c r="I38" s="16">
        <v>122</v>
      </c>
      <c r="J38" s="15">
        <v>37</v>
      </c>
      <c r="K38" s="42">
        <v>111</v>
      </c>
      <c r="L38" s="15">
        <v>78</v>
      </c>
      <c r="M38" s="16">
        <v>21</v>
      </c>
      <c r="N38" s="6">
        <v>12</v>
      </c>
      <c r="O38" s="107"/>
      <c r="Q38" s="108"/>
      <c r="R38" s="107"/>
    </row>
    <row r="39" spans="1:18" x14ac:dyDescent="0.2">
      <c r="B39" s="110" t="s">
        <v>120</v>
      </c>
      <c r="C39" s="42">
        <v>2929</v>
      </c>
      <c r="D39" s="15">
        <v>806</v>
      </c>
      <c r="E39" s="16">
        <v>1612</v>
      </c>
      <c r="F39" s="15">
        <v>511</v>
      </c>
      <c r="G39" s="42">
        <v>585</v>
      </c>
      <c r="H39" s="15">
        <v>98</v>
      </c>
      <c r="I39" s="16">
        <v>294</v>
      </c>
      <c r="J39" s="15">
        <v>193</v>
      </c>
      <c r="K39" s="42">
        <v>285</v>
      </c>
      <c r="L39" s="15">
        <v>96</v>
      </c>
      <c r="M39" s="16">
        <v>160</v>
      </c>
      <c r="N39" s="6">
        <v>29</v>
      </c>
      <c r="O39" s="107"/>
      <c r="Q39" s="108"/>
      <c r="R39" s="107"/>
    </row>
    <row r="40" spans="1:18" x14ac:dyDescent="0.2">
      <c r="B40" s="110" t="s">
        <v>121</v>
      </c>
      <c r="C40" s="42">
        <v>4469</v>
      </c>
      <c r="D40" s="15">
        <v>627</v>
      </c>
      <c r="E40" s="16">
        <v>1560</v>
      </c>
      <c r="F40" s="15">
        <v>2282</v>
      </c>
      <c r="G40" s="42">
        <v>979</v>
      </c>
      <c r="H40" s="15">
        <v>165</v>
      </c>
      <c r="I40" s="16">
        <v>342</v>
      </c>
      <c r="J40" s="15">
        <v>472</v>
      </c>
      <c r="K40" s="42">
        <v>205</v>
      </c>
      <c r="L40" s="15">
        <v>49</v>
      </c>
      <c r="M40" s="16">
        <v>26</v>
      </c>
      <c r="N40" s="6">
        <v>130</v>
      </c>
      <c r="O40" s="107"/>
      <c r="Q40" s="108"/>
      <c r="R40" s="107"/>
    </row>
    <row r="41" spans="1:18" x14ac:dyDescent="0.2">
      <c r="B41" s="114" t="s">
        <v>122</v>
      </c>
      <c r="C41" s="43"/>
      <c r="D41" s="63" t="s">
        <v>142</v>
      </c>
      <c r="E41" s="20" t="s">
        <v>142</v>
      </c>
      <c r="F41" s="63" t="s">
        <v>142</v>
      </c>
      <c r="G41" s="43"/>
      <c r="H41" s="63" t="s">
        <v>142</v>
      </c>
      <c r="I41" s="20" t="s">
        <v>142</v>
      </c>
      <c r="J41" s="63" t="s">
        <v>142</v>
      </c>
      <c r="K41" s="43" t="s">
        <v>142</v>
      </c>
      <c r="L41" s="63" t="s">
        <v>142</v>
      </c>
      <c r="M41" s="20" t="s">
        <v>142</v>
      </c>
      <c r="N41" s="64" t="s">
        <v>142</v>
      </c>
      <c r="O41" s="107"/>
      <c r="Q41" s="108"/>
      <c r="R41" s="107"/>
    </row>
    <row r="42" spans="1:18" ht="15" x14ac:dyDescent="0.25">
      <c r="B42" s="115" t="s">
        <v>107</v>
      </c>
      <c r="C42" s="3">
        <v>46274</v>
      </c>
      <c r="D42" s="22">
        <v>6784</v>
      </c>
      <c r="E42" s="3">
        <v>18835</v>
      </c>
      <c r="F42" s="22">
        <v>20655</v>
      </c>
      <c r="G42" s="3">
        <v>10488</v>
      </c>
      <c r="H42" s="22">
        <v>1212</v>
      </c>
      <c r="I42" s="3">
        <v>4644</v>
      </c>
      <c r="J42" s="22">
        <v>4632</v>
      </c>
      <c r="K42" s="3">
        <v>2475</v>
      </c>
      <c r="L42" s="22">
        <v>328</v>
      </c>
      <c r="M42" s="3">
        <v>749</v>
      </c>
      <c r="N42" s="3">
        <v>1398</v>
      </c>
      <c r="O42" s="107"/>
      <c r="Q42" s="108"/>
      <c r="R42" s="107"/>
    </row>
    <row r="43" spans="1:18" x14ac:dyDescent="0.2">
      <c r="B43" s="110" t="s">
        <v>123</v>
      </c>
      <c r="C43" s="42">
        <v>2300</v>
      </c>
      <c r="D43" s="15">
        <v>618</v>
      </c>
      <c r="E43" s="16">
        <v>1185</v>
      </c>
      <c r="F43" s="15">
        <v>497</v>
      </c>
      <c r="G43" s="42">
        <v>526</v>
      </c>
      <c r="H43" s="15">
        <v>88</v>
      </c>
      <c r="I43" s="16">
        <v>300</v>
      </c>
      <c r="J43" s="15">
        <v>138</v>
      </c>
      <c r="K43" s="42">
        <v>68</v>
      </c>
      <c r="L43" s="15">
        <v>12</v>
      </c>
      <c r="M43" s="16">
        <v>31</v>
      </c>
      <c r="N43" s="6">
        <v>25</v>
      </c>
      <c r="O43" s="107"/>
      <c r="Q43" s="108"/>
      <c r="R43" s="107"/>
    </row>
    <row r="44" spans="1:18" x14ac:dyDescent="0.2">
      <c r="A44" s="118"/>
      <c r="B44" s="110" t="s">
        <v>124</v>
      </c>
      <c r="C44" s="42">
        <v>4044</v>
      </c>
      <c r="D44" s="15">
        <v>266</v>
      </c>
      <c r="E44" s="16">
        <v>2334</v>
      </c>
      <c r="F44" s="15">
        <v>1444</v>
      </c>
      <c r="G44" s="42">
        <v>935</v>
      </c>
      <c r="H44" s="15">
        <v>62</v>
      </c>
      <c r="I44" s="16">
        <v>658</v>
      </c>
      <c r="J44" s="15">
        <v>215</v>
      </c>
      <c r="K44" s="42">
        <v>260</v>
      </c>
      <c r="L44" s="15">
        <v>23</v>
      </c>
      <c r="M44" s="16">
        <v>121</v>
      </c>
      <c r="N44" s="6">
        <v>116</v>
      </c>
      <c r="O44" s="107"/>
      <c r="Q44" s="108"/>
      <c r="R44" s="107"/>
    </row>
    <row r="45" spans="1:18" x14ac:dyDescent="0.2">
      <c r="B45" s="110" t="s">
        <v>125</v>
      </c>
      <c r="C45" s="42">
        <v>801</v>
      </c>
      <c r="D45" s="15">
        <v>209</v>
      </c>
      <c r="E45" s="16">
        <v>318</v>
      </c>
      <c r="F45" s="15">
        <v>274</v>
      </c>
      <c r="G45" s="42">
        <v>132</v>
      </c>
      <c r="H45" s="15">
        <v>42</v>
      </c>
      <c r="I45" s="16">
        <v>46</v>
      </c>
      <c r="J45" s="15">
        <v>44</v>
      </c>
      <c r="K45" s="42">
        <v>56</v>
      </c>
      <c r="L45" s="15">
        <v>30</v>
      </c>
      <c r="M45" s="16">
        <v>18</v>
      </c>
      <c r="N45" s="6">
        <v>8</v>
      </c>
      <c r="O45" s="107"/>
      <c r="Q45" s="112"/>
      <c r="R45" s="107"/>
    </row>
    <row r="46" spans="1:18" x14ac:dyDescent="0.2">
      <c r="B46" s="110" t="s">
        <v>126</v>
      </c>
      <c r="C46" s="42">
        <v>17252</v>
      </c>
      <c r="D46" s="15">
        <v>1957</v>
      </c>
      <c r="E46" s="16">
        <v>4669</v>
      </c>
      <c r="F46" s="15">
        <v>10626</v>
      </c>
      <c r="G46" s="42">
        <v>3379</v>
      </c>
      <c r="H46" s="15">
        <v>285</v>
      </c>
      <c r="I46" s="16">
        <v>1041</v>
      </c>
      <c r="J46" s="15">
        <v>2053</v>
      </c>
      <c r="K46" s="42">
        <v>806</v>
      </c>
      <c r="L46" s="15">
        <v>47</v>
      </c>
      <c r="M46" s="16">
        <v>83</v>
      </c>
      <c r="N46" s="6">
        <v>676</v>
      </c>
      <c r="O46" s="107"/>
      <c r="Q46" s="108"/>
      <c r="R46" s="107"/>
    </row>
    <row r="47" spans="1:18" x14ac:dyDescent="0.2">
      <c r="B47" s="110" t="s">
        <v>127</v>
      </c>
      <c r="C47" s="42">
        <v>12597</v>
      </c>
      <c r="D47" s="15">
        <v>705</v>
      </c>
      <c r="E47" s="16">
        <v>6420</v>
      </c>
      <c r="F47" s="15">
        <v>5472</v>
      </c>
      <c r="G47" s="42">
        <v>3728</v>
      </c>
      <c r="H47" s="15">
        <v>247</v>
      </c>
      <c r="I47" s="16">
        <v>1859</v>
      </c>
      <c r="J47" s="15">
        <v>1622</v>
      </c>
      <c r="K47" s="42">
        <v>799</v>
      </c>
      <c r="L47" s="15">
        <v>38</v>
      </c>
      <c r="M47" s="16">
        <v>307</v>
      </c>
      <c r="N47" s="6">
        <v>454</v>
      </c>
      <c r="O47" s="107"/>
      <c r="Q47" s="108"/>
      <c r="R47" s="107"/>
    </row>
    <row r="48" spans="1:18" x14ac:dyDescent="0.2">
      <c r="B48" s="110" t="s">
        <v>128</v>
      </c>
      <c r="C48" s="42">
        <v>424</v>
      </c>
      <c r="D48" s="56" t="s">
        <v>142</v>
      </c>
      <c r="E48" s="16">
        <v>115</v>
      </c>
      <c r="F48" s="15">
        <v>309</v>
      </c>
      <c r="G48" s="42">
        <v>209</v>
      </c>
      <c r="H48" s="56" t="s">
        <v>142</v>
      </c>
      <c r="I48" s="16">
        <v>44</v>
      </c>
      <c r="J48" s="15">
        <v>165</v>
      </c>
      <c r="K48" s="42">
        <v>3</v>
      </c>
      <c r="L48" s="56" t="s">
        <v>142</v>
      </c>
      <c r="M48" s="16">
        <v>3</v>
      </c>
      <c r="N48" s="6">
        <v>0</v>
      </c>
      <c r="O48" s="107"/>
      <c r="Q48" s="108"/>
      <c r="R48" s="107"/>
    </row>
    <row r="49" spans="2:18" x14ac:dyDescent="0.2">
      <c r="B49" s="110" t="s">
        <v>129</v>
      </c>
      <c r="C49" s="42">
        <v>552</v>
      </c>
      <c r="D49" s="56" t="s">
        <v>142</v>
      </c>
      <c r="E49" s="16">
        <v>344</v>
      </c>
      <c r="F49" s="15">
        <v>208</v>
      </c>
      <c r="G49" s="42">
        <v>176</v>
      </c>
      <c r="H49" s="56" t="s">
        <v>142</v>
      </c>
      <c r="I49" s="16">
        <v>117</v>
      </c>
      <c r="J49" s="15">
        <v>59</v>
      </c>
      <c r="K49" s="42">
        <v>67</v>
      </c>
      <c r="L49" s="56" t="s">
        <v>142</v>
      </c>
      <c r="M49" s="16">
        <v>19</v>
      </c>
      <c r="N49" s="6">
        <v>48</v>
      </c>
      <c r="O49" s="107"/>
      <c r="Q49" s="108"/>
      <c r="R49" s="107"/>
    </row>
    <row r="50" spans="2:18" x14ac:dyDescent="0.2">
      <c r="B50" s="114" t="s">
        <v>130</v>
      </c>
      <c r="C50" s="65">
        <v>8304</v>
      </c>
      <c r="D50" s="63">
        <v>3029</v>
      </c>
      <c r="E50" s="66">
        <v>3450</v>
      </c>
      <c r="F50" s="63">
        <v>1825</v>
      </c>
      <c r="G50" s="65">
        <v>1403</v>
      </c>
      <c r="H50" s="63">
        <v>488</v>
      </c>
      <c r="I50" s="66">
        <v>579</v>
      </c>
      <c r="J50" s="63">
        <v>336</v>
      </c>
      <c r="K50" s="65">
        <v>416</v>
      </c>
      <c r="L50" s="63">
        <v>178</v>
      </c>
      <c r="M50" s="66">
        <v>167</v>
      </c>
      <c r="N50" s="64">
        <v>71</v>
      </c>
      <c r="O50" s="107"/>
      <c r="Q50" s="108"/>
      <c r="R50" s="107"/>
    </row>
    <row r="51" spans="2:18" ht="17.25" x14ac:dyDescent="0.25">
      <c r="B51" s="115" t="s">
        <v>155</v>
      </c>
      <c r="C51" s="3">
        <v>189</v>
      </c>
      <c r="D51" s="22">
        <v>67</v>
      </c>
      <c r="E51" s="3" t="s">
        <v>142</v>
      </c>
      <c r="F51" s="22">
        <v>122</v>
      </c>
      <c r="G51" s="3">
        <v>73</v>
      </c>
      <c r="H51" s="22">
        <v>48</v>
      </c>
      <c r="I51" s="3" t="s">
        <v>142</v>
      </c>
      <c r="J51" s="22">
        <v>25</v>
      </c>
      <c r="K51" s="3" t="s">
        <v>142</v>
      </c>
      <c r="L51" s="22" t="s">
        <v>142</v>
      </c>
      <c r="M51" s="3" t="s">
        <v>142</v>
      </c>
      <c r="N51" s="9" t="s">
        <v>142</v>
      </c>
      <c r="O51" s="107"/>
      <c r="Q51" s="108"/>
      <c r="R51" s="107"/>
    </row>
    <row r="52" spans="2:18" ht="15" x14ac:dyDescent="0.25">
      <c r="B52" s="119" t="s">
        <v>131</v>
      </c>
      <c r="C52" s="65">
        <v>189</v>
      </c>
      <c r="D52" s="63">
        <v>67</v>
      </c>
      <c r="E52" s="66" t="s">
        <v>142</v>
      </c>
      <c r="F52" s="63">
        <v>122</v>
      </c>
      <c r="G52" s="65">
        <v>73</v>
      </c>
      <c r="H52" s="63">
        <v>48</v>
      </c>
      <c r="I52" s="66" t="s">
        <v>142</v>
      </c>
      <c r="J52" s="63">
        <v>25</v>
      </c>
      <c r="K52" s="65" t="s">
        <v>142</v>
      </c>
      <c r="L52" s="63" t="s">
        <v>142</v>
      </c>
      <c r="M52" s="66" t="s">
        <v>142</v>
      </c>
      <c r="N52" s="64" t="s">
        <v>142</v>
      </c>
      <c r="O52" s="107"/>
      <c r="Q52" s="108"/>
      <c r="R52" s="107"/>
    </row>
    <row r="53" spans="2:18" x14ac:dyDescent="0.2">
      <c r="B53" s="108"/>
      <c r="C53" s="120"/>
      <c r="D53" s="120"/>
      <c r="E53" s="120"/>
      <c r="F53" s="120"/>
      <c r="G53" s="120"/>
      <c r="H53" s="120"/>
      <c r="I53" s="120"/>
      <c r="J53" s="120"/>
      <c r="K53" s="121"/>
      <c r="L53" s="120"/>
      <c r="M53" s="120"/>
      <c r="N53" s="120"/>
      <c r="O53" s="107"/>
      <c r="Q53" s="108"/>
      <c r="R53" s="107"/>
    </row>
    <row r="54" spans="2:18" ht="15" x14ac:dyDescent="0.25">
      <c r="B54" s="93" t="s">
        <v>154</v>
      </c>
      <c r="C54" s="120"/>
      <c r="D54" s="120"/>
      <c r="E54" s="120"/>
      <c r="F54" s="120"/>
      <c r="G54" s="120"/>
      <c r="H54" s="120"/>
      <c r="I54" s="120"/>
      <c r="J54" s="120"/>
      <c r="K54" s="121"/>
      <c r="L54" s="120"/>
      <c r="M54" s="120"/>
      <c r="N54" s="120"/>
      <c r="O54" s="107"/>
      <c r="Q54" s="112"/>
      <c r="R54" s="107"/>
    </row>
    <row r="55" spans="2:18" ht="15" x14ac:dyDescent="0.25">
      <c r="B55" s="93" t="s">
        <v>153</v>
      </c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R55" s="107"/>
    </row>
    <row r="56" spans="2:18" x14ac:dyDescent="0.2">
      <c r="B56" s="108"/>
      <c r="C56" s="107"/>
      <c r="D56" s="107"/>
      <c r="E56" s="107"/>
      <c r="F56" s="107"/>
      <c r="G56" s="107"/>
      <c r="H56" s="107"/>
      <c r="I56" s="107"/>
      <c r="J56" s="107"/>
      <c r="L56" s="107"/>
      <c r="M56" s="107"/>
      <c r="N56" s="107"/>
      <c r="O56" s="107"/>
      <c r="Q56" s="112"/>
      <c r="R56" s="107"/>
    </row>
    <row r="57" spans="2:18" x14ac:dyDescent="0.2">
      <c r="B57" s="108"/>
      <c r="C57" s="107"/>
      <c r="D57" s="107"/>
      <c r="E57" s="107"/>
      <c r="F57" s="107"/>
      <c r="G57" s="107"/>
      <c r="H57" s="107"/>
      <c r="I57" s="107"/>
      <c r="J57" s="107"/>
      <c r="L57" s="107"/>
      <c r="M57" s="107"/>
      <c r="N57" s="107"/>
      <c r="O57" s="107"/>
      <c r="Q57" s="108"/>
      <c r="R57" s="107"/>
    </row>
    <row r="58" spans="2:18" x14ac:dyDescent="0.2">
      <c r="B58" s="108"/>
      <c r="C58" s="107"/>
      <c r="D58" s="107"/>
      <c r="E58" s="107"/>
      <c r="F58" s="107"/>
      <c r="G58" s="107"/>
      <c r="H58" s="107"/>
      <c r="I58" s="107"/>
      <c r="J58" s="107"/>
      <c r="L58" s="107"/>
      <c r="M58" s="107"/>
      <c r="N58" s="107"/>
      <c r="O58" s="107"/>
      <c r="Q58" s="112"/>
      <c r="R58" s="107"/>
    </row>
    <row r="59" spans="2:18" x14ac:dyDescent="0.2">
      <c r="B59" s="112"/>
      <c r="C59" s="107"/>
      <c r="D59" s="107"/>
      <c r="E59" s="107"/>
      <c r="F59" s="107"/>
      <c r="G59" s="107"/>
      <c r="H59" s="107"/>
      <c r="I59" s="107"/>
      <c r="J59" s="107"/>
      <c r="L59" s="107"/>
      <c r="M59" s="107"/>
      <c r="N59" s="107"/>
      <c r="O59" s="107"/>
      <c r="R59" s="107"/>
    </row>
    <row r="60" spans="2:18" x14ac:dyDescent="0.2">
      <c r="B60" s="108"/>
      <c r="C60" s="107"/>
      <c r="D60" s="107"/>
      <c r="E60" s="107"/>
      <c r="F60" s="107"/>
      <c r="G60" s="107"/>
      <c r="H60" s="107"/>
      <c r="I60" s="107"/>
      <c r="J60" s="107"/>
      <c r="L60" s="107"/>
      <c r="M60" s="107"/>
      <c r="N60" s="107"/>
      <c r="O60" s="107"/>
      <c r="R60" s="107"/>
    </row>
    <row r="61" spans="2:18" x14ac:dyDescent="0.2">
      <c r="B61" s="112"/>
      <c r="C61" s="107"/>
      <c r="D61" s="107"/>
      <c r="E61" s="107"/>
      <c r="F61" s="107"/>
      <c r="G61" s="107"/>
      <c r="H61" s="107"/>
      <c r="I61" s="107"/>
      <c r="J61" s="107"/>
      <c r="L61" s="107"/>
      <c r="M61" s="107"/>
      <c r="N61" s="107"/>
      <c r="O61" s="107"/>
      <c r="R61" s="107"/>
    </row>
    <row r="62" spans="2:18" x14ac:dyDescent="0.2">
      <c r="B62" s="108"/>
      <c r="C62" s="107"/>
      <c r="D62" s="107"/>
      <c r="E62" s="107"/>
      <c r="F62" s="107"/>
      <c r="G62" s="107"/>
      <c r="H62" s="107"/>
      <c r="I62" s="107"/>
      <c r="J62" s="107"/>
      <c r="L62" s="107"/>
      <c r="M62" s="107"/>
      <c r="N62" s="107"/>
      <c r="O62" s="107"/>
      <c r="R62" s="107"/>
    </row>
    <row r="63" spans="2:18" x14ac:dyDescent="0.2">
      <c r="B63" s="112"/>
      <c r="C63" s="107"/>
      <c r="D63" s="107"/>
      <c r="E63" s="107"/>
      <c r="F63" s="107"/>
      <c r="G63" s="107"/>
      <c r="H63" s="107"/>
      <c r="I63" s="107"/>
      <c r="J63" s="107"/>
      <c r="L63" s="107"/>
      <c r="M63" s="107"/>
      <c r="N63" s="107"/>
      <c r="O63" s="107"/>
      <c r="R63" s="107"/>
    </row>
    <row r="76" spans="2:8" ht="15" x14ac:dyDescent="0.25">
      <c r="H76" s="93" t="s">
        <v>153</v>
      </c>
    </row>
    <row r="78" spans="2:8" ht="15.75" customHeight="1" x14ac:dyDescent="0.25">
      <c r="B78" s="93" t="s">
        <v>153</v>
      </c>
    </row>
    <row r="79" spans="2:8" ht="21" customHeight="1" x14ac:dyDescent="0.2"/>
    <row r="81" spans="7:12" x14ac:dyDescent="0.2">
      <c r="G81" s="122"/>
      <c r="H81" s="122" t="s">
        <v>1</v>
      </c>
      <c r="I81" s="122"/>
      <c r="J81" s="122"/>
      <c r="K81" s="122"/>
      <c r="L81" s="122"/>
    </row>
    <row r="82" spans="7:12" x14ac:dyDescent="0.2">
      <c r="G82" s="122"/>
      <c r="H82" s="122"/>
      <c r="I82" s="122" t="s">
        <v>85</v>
      </c>
      <c r="J82" s="122" t="s">
        <v>86</v>
      </c>
      <c r="K82" s="122" t="s">
        <v>87</v>
      </c>
      <c r="L82" s="122"/>
    </row>
    <row r="83" spans="7:12" x14ac:dyDescent="0.2">
      <c r="G83" s="122"/>
      <c r="H83" s="122" t="s">
        <v>89</v>
      </c>
      <c r="I83" s="122">
        <v>3605</v>
      </c>
      <c r="J83" s="122">
        <v>5705</v>
      </c>
      <c r="K83" s="122">
        <v>8808</v>
      </c>
      <c r="L83" s="122"/>
    </row>
    <row r="84" spans="7:12" ht="15" x14ac:dyDescent="0.25">
      <c r="G84" s="122"/>
      <c r="H84" s="123" t="s">
        <v>93</v>
      </c>
      <c r="I84" s="122">
        <v>4335</v>
      </c>
      <c r="J84" s="122">
        <v>1216</v>
      </c>
      <c r="K84" s="122">
        <v>688</v>
      </c>
      <c r="L84" s="122"/>
    </row>
    <row r="85" spans="7:12" ht="15" x14ac:dyDescent="0.25">
      <c r="G85" s="122"/>
      <c r="H85" s="124" t="s">
        <v>98</v>
      </c>
      <c r="I85" s="122">
        <v>1592</v>
      </c>
      <c r="J85" s="122">
        <v>3159</v>
      </c>
      <c r="K85" s="122">
        <v>10761</v>
      </c>
      <c r="L85" s="122"/>
    </row>
    <row r="86" spans="7:12" ht="15" x14ac:dyDescent="0.25">
      <c r="G86" s="122"/>
      <c r="H86" s="124" t="s">
        <v>103</v>
      </c>
      <c r="I86" s="122">
        <v>4448</v>
      </c>
      <c r="J86" s="122">
        <v>9880</v>
      </c>
      <c r="K86" s="122">
        <v>9757</v>
      </c>
      <c r="L86" s="122"/>
    </row>
    <row r="87" spans="7:12" ht="15" x14ac:dyDescent="0.25">
      <c r="G87" s="122"/>
      <c r="H87" s="124" t="s">
        <v>107</v>
      </c>
      <c r="I87" s="122">
        <v>6784</v>
      </c>
      <c r="J87" s="122">
        <v>18835</v>
      </c>
      <c r="K87" s="122">
        <v>20655</v>
      </c>
      <c r="L87" s="122"/>
    </row>
    <row r="88" spans="7:12" x14ac:dyDescent="0.2">
      <c r="G88" s="122"/>
      <c r="H88" s="122"/>
      <c r="I88" s="122"/>
      <c r="J88" s="122"/>
      <c r="K88" s="122"/>
      <c r="L88" s="122"/>
    </row>
    <row r="89" spans="7:12" x14ac:dyDescent="0.2">
      <c r="G89" s="122"/>
      <c r="H89" s="122"/>
      <c r="I89" s="122"/>
      <c r="J89" s="122"/>
      <c r="K89" s="122"/>
      <c r="L89" s="122"/>
    </row>
    <row r="90" spans="7:12" x14ac:dyDescent="0.2">
      <c r="G90" s="122"/>
      <c r="H90" s="122" t="s">
        <v>2</v>
      </c>
      <c r="I90" s="122"/>
      <c r="J90" s="122"/>
      <c r="K90" s="122"/>
      <c r="L90" s="122"/>
    </row>
    <row r="91" spans="7:12" x14ac:dyDescent="0.2">
      <c r="G91" s="122"/>
      <c r="H91" s="122"/>
      <c r="I91" s="122" t="s">
        <v>85</v>
      </c>
      <c r="J91" s="122" t="s">
        <v>86</v>
      </c>
      <c r="K91" s="122" t="s">
        <v>87</v>
      </c>
      <c r="L91" s="122"/>
    </row>
    <row r="92" spans="7:12" x14ac:dyDescent="0.2">
      <c r="G92" s="122"/>
      <c r="H92" s="122" t="s">
        <v>89</v>
      </c>
      <c r="I92" s="122">
        <v>701</v>
      </c>
      <c r="J92" s="122">
        <v>1349</v>
      </c>
      <c r="K92" s="122">
        <v>2210</v>
      </c>
      <c r="L92" s="122"/>
    </row>
    <row r="93" spans="7:12" ht="15" x14ac:dyDescent="0.25">
      <c r="G93" s="122"/>
      <c r="H93" s="123" t="s">
        <v>93</v>
      </c>
      <c r="I93" s="122">
        <v>990</v>
      </c>
      <c r="J93" s="122">
        <v>258</v>
      </c>
      <c r="K93" s="122">
        <v>167</v>
      </c>
      <c r="L93" s="122"/>
    </row>
    <row r="94" spans="7:12" ht="15" x14ac:dyDescent="0.25">
      <c r="G94" s="122"/>
      <c r="H94" s="124" t="s">
        <v>98</v>
      </c>
      <c r="I94" s="122">
        <v>330</v>
      </c>
      <c r="J94" s="122">
        <v>850</v>
      </c>
      <c r="K94" s="122">
        <v>3628</v>
      </c>
      <c r="L94" s="122"/>
    </row>
    <row r="95" spans="7:12" ht="15" x14ac:dyDescent="0.25">
      <c r="G95" s="122"/>
      <c r="H95" s="124" t="s">
        <v>103</v>
      </c>
      <c r="I95" s="122">
        <v>726</v>
      </c>
      <c r="J95" s="122">
        <v>2115</v>
      </c>
      <c r="K95" s="122">
        <v>2093</v>
      </c>
      <c r="L95" s="122"/>
    </row>
    <row r="96" spans="7:12" ht="15" x14ac:dyDescent="0.25">
      <c r="G96" s="122"/>
      <c r="H96" s="124" t="s">
        <v>107</v>
      </c>
      <c r="I96" s="122">
        <v>1212</v>
      </c>
      <c r="J96" s="122">
        <v>4644</v>
      </c>
      <c r="K96" s="122">
        <v>4632</v>
      </c>
      <c r="L96" s="122"/>
    </row>
    <row r="97" spans="2:12" ht="15" x14ac:dyDescent="0.25">
      <c r="B97" s="93" t="s">
        <v>153</v>
      </c>
      <c r="G97" s="122"/>
      <c r="H97" s="122"/>
      <c r="I97" s="122"/>
      <c r="J97" s="122"/>
      <c r="K97" s="122"/>
      <c r="L97" s="122"/>
    </row>
    <row r="98" spans="2:12" x14ac:dyDescent="0.2">
      <c r="G98" s="122"/>
      <c r="H98" s="122"/>
      <c r="I98" s="122"/>
      <c r="J98" s="122"/>
      <c r="K98" s="122"/>
      <c r="L98" s="122"/>
    </row>
    <row r="99" spans="2:12" x14ac:dyDescent="0.2">
      <c r="G99" s="122"/>
      <c r="H99" s="122" t="s">
        <v>3</v>
      </c>
      <c r="I99" s="122"/>
      <c r="J99" s="122"/>
      <c r="K99" s="122"/>
      <c r="L99" s="122"/>
    </row>
    <row r="100" spans="2:12" x14ac:dyDescent="0.2">
      <c r="G100" s="122"/>
      <c r="H100" s="122"/>
      <c r="I100" s="122" t="s">
        <v>85</v>
      </c>
      <c r="J100" s="122" t="s">
        <v>86</v>
      </c>
      <c r="K100" s="122" t="s">
        <v>87</v>
      </c>
      <c r="L100" s="122"/>
    </row>
    <row r="101" spans="2:12" x14ac:dyDescent="0.2">
      <c r="G101" s="122"/>
      <c r="H101" s="122" t="s">
        <v>89</v>
      </c>
      <c r="I101" s="122">
        <v>437</v>
      </c>
      <c r="J101" s="122">
        <v>288</v>
      </c>
      <c r="K101" s="122">
        <v>1305</v>
      </c>
      <c r="L101" s="122"/>
    </row>
    <row r="102" spans="2:12" ht="15" x14ac:dyDescent="0.25">
      <c r="G102" s="122"/>
      <c r="H102" s="123" t="s">
        <v>93</v>
      </c>
      <c r="I102" s="122">
        <v>653</v>
      </c>
      <c r="J102" s="122">
        <v>113</v>
      </c>
      <c r="K102" s="122">
        <v>27</v>
      </c>
      <c r="L102" s="122"/>
    </row>
    <row r="103" spans="2:12" ht="15" x14ac:dyDescent="0.25">
      <c r="G103" s="122"/>
      <c r="H103" s="124" t="s">
        <v>98</v>
      </c>
      <c r="I103" s="122">
        <v>132</v>
      </c>
      <c r="J103" s="122">
        <v>147</v>
      </c>
      <c r="K103" s="122">
        <v>1647</v>
      </c>
      <c r="L103" s="122"/>
    </row>
    <row r="104" spans="2:12" ht="15" x14ac:dyDescent="0.25">
      <c r="G104" s="122"/>
      <c r="H104" s="124" t="s">
        <v>103</v>
      </c>
      <c r="I104" s="122">
        <v>365</v>
      </c>
      <c r="J104" s="122">
        <v>408</v>
      </c>
      <c r="K104" s="122">
        <v>663</v>
      </c>
      <c r="L104" s="122"/>
    </row>
    <row r="105" spans="2:12" ht="15" x14ac:dyDescent="0.25">
      <c r="G105" s="122"/>
      <c r="H105" s="124" t="s">
        <v>107</v>
      </c>
      <c r="I105" s="122">
        <v>328</v>
      </c>
      <c r="J105" s="122">
        <v>749</v>
      </c>
      <c r="K105" s="122">
        <v>1398</v>
      </c>
      <c r="L105" s="122"/>
    </row>
  </sheetData>
  <mergeCells count="4">
    <mergeCell ref="B4:B5"/>
    <mergeCell ref="C4:F4"/>
    <mergeCell ref="G4:J4"/>
    <mergeCell ref="K4:N4"/>
  </mergeCells>
  <pageMargins left="0.19685039370078741" right="0.70866141732283472" top="0.74803149606299213" bottom="1.27" header="0.31496062992125984" footer="0.31496062992125984"/>
  <pageSetup paperSize="9" scale="59" fitToHeight="1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BI172"/>
  <sheetViews>
    <sheetView zoomScale="85" zoomScaleNormal="85" workbookViewId="0"/>
  </sheetViews>
  <sheetFormatPr baseColWidth="10" defaultRowHeight="12" x14ac:dyDescent="0.2"/>
  <cols>
    <col min="1" max="1" width="6.28515625" style="13" customWidth="1"/>
    <col min="2" max="2" width="26.5703125" style="13" customWidth="1"/>
    <col min="3" max="3" width="12.5703125" style="13" customWidth="1"/>
    <col min="4" max="5" width="19.5703125" style="13" customWidth="1"/>
    <col min="6" max="6" width="17.140625" style="13" customWidth="1"/>
    <col min="7" max="7" width="24.28515625" style="13" customWidth="1"/>
    <col min="8" max="8" width="11" style="13" customWidth="1"/>
    <col min="9" max="9" width="12.5703125" style="13" customWidth="1"/>
    <col min="10" max="10" width="24.28515625" style="13" customWidth="1"/>
    <col min="11" max="11" width="22.85546875" style="13" customWidth="1"/>
    <col min="12" max="12" width="11" style="13" customWidth="1"/>
    <col min="13" max="13" width="30.85546875" style="13" customWidth="1"/>
    <col min="14" max="14" width="17.5703125" style="13" customWidth="1"/>
    <col min="15" max="15" width="22.85546875" style="13" customWidth="1"/>
    <col min="16" max="16" width="29.5703125" style="13" customWidth="1"/>
    <col min="17" max="17" width="12.5703125" style="13" customWidth="1"/>
    <col min="18" max="18" width="30.85546875" style="13" bestFit="1" customWidth="1"/>
    <col min="19" max="19" width="22.85546875" style="13" customWidth="1"/>
    <col min="20" max="20" width="24.28515625" style="13" customWidth="1"/>
    <col min="21" max="21" width="29.5703125" style="13" bestFit="1" customWidth="1"/>
    <col min="22" max="22" width="12.5703125" style="13" customWidth="1"/>
    <col min="23" max="23" width="25.28515625" style="13" bestFit="1" customWidth="1"/>
    <col min="24" max="24" width="29.7109375" style="13" bestFit="1" customWidth="1"/>
    <col min="25" max="25" width="26.5703125" style="13" bestFit="1" customWidth="1"/>
    <col min="26" max="26" width="10.85546875" style="13" customWidth="1"/>
    <col min="27" max="27" width="12.28515625" style="13" bestFit="1" customWidth="1"/>
    <col min="28" max="28" width="12.140625" style="13" bestFit="1" customWidth="1"/>
    <col min="29" max="29" width="35.7109375" style="13" bestFit="1" customWidth="1"/>
    <col min="30" max="30" width="25.28515625" style="13" bestFit="1" customWidth="1"/>
    <col min="31" max="31" width="29.7109375" style="13" bestFit="1" customWidth="1"/>
    <col min="32" max="32" width="26.5703125" style="13" bestFit="1" customWidth="1"/>
    <col min="33" max="33" width="29" style="13" bestFit="1" customWidth="1"/>
    <col min="34" max="34" width="27.7109375" style="13" bestFit="1" customWidth="1"/>
    <col min="35" max="35" width="12.5703125" style="13" customWidth="1"/>
    <col min="36" max="36" width="29.7109375" style="13" bestFit="1" customWidth="1"/>
    <col min="37" max="37" width="26.5703125" style="13" bestFit="1" customWidth="1"/>
    <col min="38" max="38" width="29" style="13" bestFit="1" customWidth="1"/>
    <col min="39" max="39" width="27.7109375" style="13" bestFit="1" customWidth="1"/>
    <col min="40" max="40" width="12.28515625" style="13" customWidth="1"/>
    <col min="41" max="41" width="12.140625" style="13" customWidth="1"/>
    <col min="42" max="42" width="26.5703125" style="13" bestFit="1" customWidth="1"/>
    <col min="43" max="43" width="29" style="13" bestFit="1" customWidth="1"/>
    <col min="44" max="44" width="27.7109375" style="13" bestFit="1" customWidth="1"/>
    <col min="45" max="45" width="10.85546875" style="13" customWidth="1"/>
    <col min="46" max="46" width="12.28515625" style="13" bestFit="1" customWidth="1"/>
    <col min="47" max="47" width="12.140625" style="13" bestFit="1" customWidth="1"/>
    <col min="48" max="48" width="35.7109375" style="13" customWidth="1"/>
    <col min="49" max="49" width="23.7109375" style="13" customWidth="1"/>
    <col min="50" max="50" width="22.85546875" style="13" customWidth="1"/>
    <col min="51" max="51" width="24.28515625" style="13" bestFit="1" customWidth="1"/>
    <col min="52" max="52" width="11" style="13" customWidth="1"/>
    <col min="53" max="53" width="23.7109375" style="13" customWidth="1"/>
    <col min="54" max="54" width="22.85546875" style="13" customWidth="1"/>
    <col min="55" max="55" width="24.28515625" style="13" bestFit="1" customWidth="1"/>
    <col min="56" max="56" width="11" style="13" customWidth="1"/>
    <col min="57" max="57" width="23.7109375" style="13" customWidth="1"/>
    <col min="58" max="58" width="22.85546875" style="13" customWidth="1"/>
    <col min="59" max="59" width="24.28515625" style="13" bestFit="1" customWidth="1"/>
    <col min="60" max="60" width="11" style="13" customWidth="1"/>
    <col min="61" max="61" width="10.85546875" style="13" customWidth="1"/>
    <col min="62" max="62" width="12.28515625" style="13" customWidth="1"/>
    <col min="63" max="63" width="12.140625" style="13" customWidth="1"/>
    <col min="64" max="64" width="22.85546875" style="13" bestFit="1" customWidth="1"/>
    <col min="65" max="65" width="24.28515625" style="13" bestFit="1" customWidth="1"/>
    <col min="66" max="66" width="11" style="13" customWidth="1"/>
    <col min="67" max="67" width="28.42578125" style="13" bestFit="1" customWidth="1"/>
    <col min="68" max="68" width="22.85546875" style="13" bestFit="1" customWidth="1"/>
    <col min="69" max="69" width="24.28515625" style="13" bestFit="1" customWidth="1"/>
    <col min="70" max="70" width="11" style="13" customWidth="1"/>
    <col min="71" max="71" width="30.85546875" style="13" bestFit="1" customWidth="1"/>
    <col min="72" max="72" width="22.85546875" style="13" bestFit="1" customWidth="1"/>
    <col min="73" max="73" width="24.28515625" style="13" bestFit="1" customWidth="1"/>
    <col min="74" max="74" width="29.5703125" style="13" bestFit="1" customWidth="1"/>
    <col min="75" max="75" width="27.140625" style="13" bestFit="1" customWidth="1"/>
    <col min="76" max="76" width="31.5703125" style="13" bestFit="1" customWidth="1"/>
    <col min="77" max="77" width="22.85546875" style="13" bestFit="1" customWidth="1"/>
    <col min="78" max="78" width="24.28515625" style="13" bestFit="1" customWidth="1"/>
    <col min="79" max="79" width="11" style="13" customWidth="1"/>
    <col min="80" max="80" width="28.42578125" style="13" bestFit="1" customWidth="1"/>
    <col min="81" max="81" width="22.85546875" style="13" bestFit="1" customWidth="1"/>
    <col min="82" max="82" width="24.28515625" style="13" bestFit="1" customWidth="1"/>
    <col min="83" max="83" width="11" style="13" customWidth="1"/>
    <col min="84" max="84" width="30.85546875" style="13" bestFit="1" customWidth="1"/>
    <col min="85" max="85" width="22.85546875" style="13" bestFit="1" customWidth="1"/>
    <col min="86" max="86" width="24.28515625" style="13" bestFit="1" customWidth="1"/>
    <col min="87" max="87" width="29.5703125" style="13" bestFit="1" customWidth="1"/>
    <col min="88" max="88" width="10.85546875" style="13" customWidth="1"/>
    <col min="89" max="89" width="12.28515625" style="13" bestFit="1" customWidth="1"/>
    <col min="90" max="90" width="12.140625" style="13" bestFit="1" customWidth="1"/>
    <col min="91" max="16384" width="11.42578125" style="13"/>
  </cols>
  <sheetData>
    <row r="1" spans="1:14" s="151" customFormat="1" ht="15.75" thickBot="1" x14ac:dyDescent="0.3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50" t="s">
        <v>157</v>
      </c>
    </row>
    <row r="2" spans="1:14" ht="22.5" customHeight="1" x14ac:dyDescent="0.2">
      <c r="B2" s="83" t="s">
        <v>149</v>
      </c>
      <c r="D2" s="84"/>
      <c r="E2" s="84"/>
      <c r="F2" s="84"/>
      <c r="G2" s="84"/>
      <c r="H2" s="84"/>
    </row>
    <row r="3" spans="1:14" s="86" customFormat="1" x14ac:dyDescent="0.2">
      <c r="A3" s="85"/>
    </row>
    <row r="4" spans="1:14" s="86" customFormat="1" ht="24" x14ac:dyDescent="0.2">
      <c r="A4" s="12"/>
      <c r="B4" s="11" t="s">
        <v>132</v>
      </c>
      <c r="C4" s="11" t="s">
        <v>84</v>
      </c>
      <c r="D4" s="11" t="s">
        <v>68</v>
      </c>
      <c r="E4" s="11" t="s">
        <v>69</v>
      </c>
      <c r="F4" s="11" t="s">
        <v>70</v>
      </c>
    </row>
    <row r="5" spans="1:14" s="86" customFormat="1" ht="5.25" customHeight="1" x14ac:dyDescent="0.2">
      <c r="A5" s="12"/>
      <c r="B5" s="85"/>
      <c r="C5" s="85"/>
      <c r="D5" s="85"/>
      <c r="E5" s="12"/>
      <c r="F5" s="12"/>
    </row>
    <row r="6" spans="1:14" s="86" customFormat="1" x14ac:dyDescent="0.2">
      <c r="B6" s="87" t="s">
        <v>67</v>
      </c>
      <c r="C6" s="1">
        <v>110417</v>
      </c>
      <c r="D6" s="1">
        <v>20831</v>
      </c>
      <c r="E6" s="1">
        <v>38795</v>
      </c>
      <c r="F6" s="1">
        <v>50791</v>
      </c>
    </row>
    <row r="7" spans="1:14" s="86" customFormat="1" ht="3" customHeight="1" x14ac:dyDescent="0.2">
      <c r="B7" s="88"/>
      <c r="C7" s="68"/>
      <c r="D7" s="68"/>
      <c r="E7" s="68"/>
      <c r="F7" s="68"/>
    </row>
    <row r="8" spans="1:14" x14ac:dyDescent="0.2">
      <c r="A8" s="8"/>
      <c r="B8" s="89" t="s">
        <v>133</v>
      </c>
      <c r="C8" s="1">
        <v>14993</v>
      </c>
      <c r="D8" s="36">
        <v>4049</v>
      </c>
      <c r="E8" s="36">
        <v>5319</v>
      </c>
      <c r="F8" s="3">
        <v>5625</v>
      </c>
    </row>
    <row r="9" spans="1:14" x14ac:dyDescent="0.2">
      <c r="A9" s="8"/>
      <c r="B9" s="90" t="s">
        <v>89</v>
      </c>
      <c r="C9" s="18">
        <v>3402</v>
      </c>
      <c r="D9" s="69">
        <v>844</v>
      </c>
      <c r="E9" s="16">
        <v>1362</v>
      </c>
      <c r="F9" s="16">
        <v>1196</v>
      </c>
    </row>
    <row r="10" spans="1:14" x14ac:dyDescent="0.2">
      <c r="A10" s="8"/>
      <c r="B10" s="90" t="s">
        <v>93</v>
      </c>
      <c r="C10" s="18">
        <v>1354</v>
      </c>
      <c r="D10" s="69">
        <v>1228</v>
      </c>
      <c r="E10" s="16">
        <v>95</v>
      </c>
      <c r="F10" s="16">
        <v>31</v>
      </c>
    </row>
    <row r="11" spans="1:14" x14ac:dyDescent="0.2">
      <c r="A11" s="8"/>
      <c r="B11" s="90" t="s">
        <v>98</v>
      </c>
      <c r="C11" s="18">
        <v>1855</v>
      </c>
      <c r="D11" s="69">
        <v>305</v>
      </c>
      <c r="E11" s="16">
        <v>863</v>
      </c>
      <c r="F11" s="16">
        <v>687</v>
      </c>
    </row>
    <row r="12" spans="1:14" x14ac:dyDescent="0.2">
      <c r="A12" s="8"/>
      <c r="B12" s="90" t="s">
        <v>103</v>
      </c>
      <c r="C12" s="18">
        <v>4297</v>
      </c>
      <c r="D12" s="69">
        <v>761</v>
      </c>
      <c r="E12" s="16">
        <v>1136</v>
      </c>
      <c r="F12" s="16">
        <v>2400</v>
      </c>
    </row>
    <row r="13" spans="1:14" x14ac:dyDescent="0.2">
      <c r="A13" s="8"/>
      <c r="B13" s="90" t="s">
        <v>107</v>
      </c>
      <c r="C13" s="18">
        <v>3995</v>
      </c>
      <c r="D13" s="69">
        <v>911</v>
      </c>
      <c r="E13" s="16">
        <v>1863</v>
      </c>
      <c r="F13" s="16">
        <v>1221</v>
      </c>
    </row>
    <row r="14" spans="1:14" ht="13.5" x14ac:dyDescent="0.2">
      <c r="A14" s="8"/>
      <c r="B14" s="90" t="s">
        <v>152</v>
      </c>
      <c r="C14" s="18">
        <v>90</v>
      </c>
      <c r="D14" s="69" t="s">
        <v>142</v>
      </c>
      <c r="E14" s="70" t="s">
        <v>142</v>
      </c>
      <c r="F14" s="16">
        <v>90</v>
      </c>
    </row>
    <row r="15" spans="1:14" x14ac:dyDescent="0.2">
      <c r="A15" s="8"/>
      <c r="B15" s="89" t="s">
        <v>134</v>
      </c>
      <c r="C15" s="1">
        <v>18873</v>
      </c>
      <c r="D15" s="36">
        <v>2657</v>
      </c>
      <c r="E15" s="36">
        <v>5858</v>
      </c>
      <c r="F15" s="3">
        <v>10358</v>
      </c>
    </row>
    <row r="16" spans="1:14" x14ac:dyDescent="0.2">
      <c r="A16" s="8"/>
      <c r="B16" s="90" t="s">
        <v>89</v>
      </c>
      <c r="C16" s="18">
        <v>1542</v>
      </c>
      <c r="D16" s="69">
        <v>307</v>
      </c>
      <c r="E16" s="16">
        <v>368</v>
      </c>
      <c r="F16" s="16">
        <v>867</v>
      </c>
    </row>
    <row r="17" spans="1:6" x14ac:dyDescent="0.2">
      <c r="A17" s="8"/>
      <c r="B17" s="90" t="s">
        <v>93</v>
      </c>
      <c r="C17" s="18">
        <v>571</v>
      </c>
      <c r="D17" s="69">
        <v>394</v>
      </c>
      <c r="E17" s="16">
        <v>119</v>
      </c>
      <c r="F17" s="16">
        <v>58</v>
      </c>
    </row>
    <row r="18" spans="1:6" x14ac:dyDescent="0.2">
      <c r="A18" s="8"/>
      <c r="B18" s="90" t="s">
        <v>98</v>
      </c>
      <c r="C18" s="18">
        <v>2476</v>
      </c>
      <c r="D18" s="69">
        <v>97</v>
      </c>
      <c r="E18" s="16">
        <v>407</v>
      </c>
      <c r="F18" s="16">
        <v>1972</v>
      </c>
    </row>
    <row r="19" spans="1:6" x14ac:dyDescent="0.2">
      <c r="A19" s="8"/>
      <c r="B19" s="90" t="s">
        <v>103</v>
      </c>
      <c r="C19" s="18">
        <v>1930</v>
      </c>
      <c r="D19" s="69">
        <v>447</v>
      </c>
      <c r="E19" s="16">
        <v>1120</v>
      </c>
      <c r="F19" s="16">
        <v>363</v>
      </c>
    </row>
    <row r="20" spans="1:6" x14ac:dyDescent="0.2">
      <c r="A20" s="8"/>
      <c r="B20" s="91" t="s">
        <v>107</v>
      </c>
      <c r="C20" s="48">
        <v>12354</v>
      </c>
      <c r="D20" s="71">
        <v>1412</v>
      </c>
      <c r="E20" s="20">
        <v>3844</v>
      </c>
      <c r="F20" s="20">
        <v>7098</v>
      </c>
    </row>
    <row r="21" spans="1:6" x14ac:dyDescent="0.2">
      <c r="A21" s="8"/>
      <c r="B21" s="92" t="s">
        <v>135</v>
      </c>
      <c r="C21" s="72">
        <v>19283</v>
      </c>
      <c r="D21" s="73">
        <v>4651</v>
      </c>
      <c r="E21" s="73">
        <v>7116</v>
      </c>
      <c r="F21" s="31">
        <v>7516</v>
      </c>
    </row>
    <row r="22" spans="1:6" x14ac:dyDescent="0.2">
      <c r="A22" s="8"/>
      <c r="B22" s="90" t="s">
        <v>89</v>
      </c>
      <c r="C22" s="18">
        <v>4027</v>
      </c>
      <c r="D22" s="69">
        <v>891</v>
      </c>
      <c r="E22" s="16">
        <v>1472</v>
      </c>
      <c r="F22" s="16">
        <v>1664</v>
      </c>
    </row>
    <row r="23" spans="1:6" x14ac:dyDescent="0.2">
      <c r="A23" s="8"/>
      <c r="B23" s="90" t="s">
        <v>93</v>
      </c>
      <c r="C23" s="18">
        <v>1535</v>
      </c>
      <c r="D23" s="69">
        <v>1059</v>
      </c>
      <c r="E23" s="16">
        <v>307</v>
      </c>
      <c r="F23" s="16">
        <v>169</v>
      </c>
    </row>
    <row r="24" spans="1:6" x14ac:dyDescent="0.2">
      <c r="A24" s="8"/>
      <c r="B24" s="90" t="s">
        <v>98</v>
      </c>
      <c r="C24" s="18">
        <v>3007</v>
      </c>
      <c r="D24" s="69">
        <v>368</v>
      </c>
      <c r="E24" s="16">
        <v>641</v>
      </c>
      <c r="F24" s="16">
        <v>1998</v>
      </c>
    </row>
    <row r="25" spans="1:6" x14ac:dyDescent="0.2">
      <c r="A25" s="8"/>
      <c r="B25" s="90" t="s">
        <v>103</v>
      </c>
      <c r="C25" s="18">
        <v>3624</v>
      </c>
      <c r="D25" s="69">
        <v>994</v>
      </c>
      <c r="E25" s="16">
        <v>1658</v>
      </c>
      <c r="F25" s="16">
        <v>972</v>
      </c>
    </row>
    <row r="26" spans="1:6" x14ac:dyDescent="0.2">
      <c r="A26" s="8"/>
      <c r="B26" s="90" t="s">
        <v>107</v>
      </c>
      <c r="C26" s="18">
        <v>7090</v>
      </c>
      <c r="D26" s="69">
        <v>1339</v>
      </c>
      <c r="E26" s="16">
        <v>3038</v>
      </c>
      <c r="F26" s="16">
        <v>2713</v>
      </c>
    </row>
    <row r="27" spans="1:6" x14ac:dyDescent="0.2">
      <c r="A27" s="8"/>
      <c r="B27" s="89" t="s">
        <v>136</v>
      </c>
      <c r="C27" s="1">
        <v>42333</v>
      </c>
      <c r="D27" s="36">
        <v>6761</v>
      </c>
      <c r="E27" s="36">
        <v>15519</v>
      </c>
      <c r="F27" s="3">
        <v>20053</v>
      </c>
    </row>
    <row r="28" spans="1:6" x14ac:dyDescent="0.2">
      <c r="A28" s="8"/>
      <c r="B28" s="90" t="s">
        <v>89</v>
      </c>
      <c r="C28" s="18">
        <v>6660</v>
      </c>
      <c r="D28" s="69">
        <v>1068</v>
      </c>
      <c r="E28" s="16">
        <v>1485</v>
      </c>
      <c r="F28" s="16">
        <v>4107</v>
      </c>
    </row>
    <row r="29" spans="1:6" x14ac:dyDescent="0.2">
      <c r="A29" s="8"/>
      <c r="B29" s="90" t="s">
        <v>93</v>
      </c>
      <c r="C29" s="18">
        <v>1434</v>
      </c>
      <c r="D29" s="69">
        <v>955</v>
      </c>
      <c r="E29" s="16">
        <v>311</v>
      </c>
      <c r="F29" s="16">
        <v>168</v>
      </c>
    </row>
    <row r="30" spans="1:6" x14ac:dyDescent="0.2">
      <c r="A30" s="8"/>
      <c r="B30" s="90" t="s">
        <v>98</v>
      </c>
      <c r="C30" s="18">
        <v>7069</v>
      </c>
      <c r="D30" s="69">
        <v>621</v>
      </c>
      <c r="E30" s="16">
        <v>924</v>
      </c>
      <c r="F30" s="16">
        <v>5524</v>
      </c>
    </row>
    <row r="31" spans="1:6" x14ac:dyDescent="0.2">
      <c r="A31" s="8"/>
      <c r="B31" s="90" t="s">
        <v>103</v>
      </c>
      <c r="C31" s="18">
        <v>9706</v>
      </c>
      <c r="D31" s="69">
        <v>1733</v>
      </c>
      <c r="E31" s="16">
        <v>4510</v>
      </c>
      <c r="F31" s="16">
        <v>3463</v>
      </c>
    </row>
    <row r="32" spans="1:6" x14ac:dyDescent="0.2">
      <c r="A32" s="8"/>
      <c r="B32" s="90" t="s">
        <v>107</v>
      </c>
      <c r="C32" s="18">
        <v>17397</v>
      </c>
      <c r="D32" s="69">
        <v>2317</v>
      </c>
      <c r="E32" s="16">
        <v>8289</v>
      </c>
      <c r="F32" s="16">
        <v>6791</v>
      </c>
    </row>
    <row r="33" spans="1:13" ht="13.5" x14ac:dyDescent="0.2">
      <c r="A33" s="8"/>
      <c r="B33" s="90" t="s">
        <v>152</v>
      </c>
      <c r="C33" s="48">
        <v>67</v>
      </c>
      <c r="D33" s="71">
        <v>67</v>
      </c>
      <c r="E33" s="71" t="s">
        <v>142</v>
      </c>
      <c r="F33" s="70" t="s">
        <v>142</v>
      </c>
    </row>
    <row r="34" spans="1:13" ht="15" x14ac:dyDescent="0.25">
      <c r="A34" s="8"/>
      <c r="B34" s="87" t="s">
        <v>137</v>
      </c>
      <c r="C34" s="1">
        <v>4182</v>
      </c>
      <c r="D34" s="36">
        <v>866</v>
      </c>
      <c r="E34" s="36">
        <v>1206</v>
      </c>
      <c r="F34" s="3">
        <v>2110</v>
      </c>
      <c r="H34" s="93" t="s">
        <v>153</v>
      </c>
    </row>
    <row r="35" spans="1:13" x14ac:dyDescent="0.2">
      <c r="A35" s="8"/>
      <c r="B35" s="94" t="s">
        <v>89</v>
      </c>
      <c r="C35" s="18">
        <v>640</v>
      </c>
      <c r="D35" s="69">
        <v>91</v>
      </c>
      <c r="E35" s="16">
        <v>343</v>
      </c>
      <c r="F35" s="16">
        <v>206</v>
      </c>
    </row>
    <row r="36" spans="1:13" x14ac:dyDescent="0.2">
      <c r="A36" s="8"/>
      <c r="B36" s="94" t="s">
        <v>93</v>
      </c>
      <c r="C36" s="18">
        <v>252</v>
      </c>
      <c r="D36" s="69">
        <v>86</v>
      </c>
      <c r="E36" s="16">
        <v>21</v>
      </c>
      <c r="F36" s="16">
        <v>145</v>
      </c>
      <c r="I36" s="95"/>
      <c r="J36" s="95"/>
      <c r="K36" s="95"/>
      <c r="L36" s="95"/>
      <c r="M36" s="95"/>
    </row>
    <row r="37" spans="1:13" ht="24" x14ac:dyDescent="0.2">
      <c r="A37" s="8"/>
      <c r="B37" s="94" t="s">
        <v>98</v>
      </c>
      <c r="C37" s="18">
        <v>481</v>
      </c>
      <c r="D37" s="69">
        <v>198</v>
      </c>
      <c r="E37" s="16">
        <v>154</v>
      </c>
      <c r="F37" s="16">
        <v>129</v>
      </c>
      <c r="I37" s="95"/>
      <c r="J37" s="96" t="s">
        <v>68</v>
      </c>
      <c r="K37" s="96" t="s">
        <v>69</v>
      </c>
      <c r="L37" s="96" t="s">
        <v>70</v>
      </c>
      <c r="M37" s="95"/>
    </row>
    <row r="38" spans="1:13" x14ac:dyDescent="0.2">
      <c r="A38" s="8"/>
      <c r="B38" s="94" t="s">
        <v>103</v>
      </c>
      <c r="C38" s="18">
        <v>800</v>
      </c>
      <c r="D38" s="69">
        <v>110</v>
      </c>
      <c r="E38" s="16">
        <v>48</v>
      </c>
      <c r="F38" s="16">
        <v>642</v>
      </c>
      <c r="I38" s="97" t="s">
        <v>133</v>
      </c>
      <c r="J38" s="95">
        <v>4049</v>
      </c>
      <c r="K38" s="95">
        <v>5319</v>
      </c>
      <c r="L38" s="95">
        <v>5625</v>
      </c>
      <c r="M38" s="95"/>
    </row>
    <row r="39" spans="1:13" x14ac:dyDescent="0.2">
      <c r="A39" s="8"/>
      <c r="B39" s="98" t="s">
        <v>107</v>
      </c>
      <c r="C39" s="18">
        <v>2009</v>
      </c>
      <c r="D39" s="69">
        <v>381</v>
      </c>
      <c r="E39" s="16">
        <v>640</v>
      </c>
      <c r="F39" s="16">
        <v>988</v>
      </c>
      <c r="I39" s="97" t="s">
        <v>134</v>
      </c>
      <c r="J39" s="95">
        <v>2657</v>
      </c>
      <c r="K39" s="95">
        <v>5858</v>
      </c>
      <c r="L39" s="95">
        <v>10358</v>
      </c>
      <c r="M39" s="95"/>
    </row>
    <row r="40" spans="1:13" x14ac:dyDescent="0.2">
      <c r="B40" s="89" t="s">
        <v>138</v>
      </c>
      <c r="C40" s="1">
        <v>7178</v>
      </c>
      <c r="D40" s="36">
        <v>1486</v>
      </c>
      <c r="E40" s="36">
        <v>2341</v>
      </c>
      <c r="F40" s="3">
        <v>3351</v>
      </c>
      <c r="I40" s="97" t="s">
        <v>135</v>
      </c>
      <c r="J40" s="95">
        <v>4651</v>
      </c>
      <c r="K40" s="95">
        <v>7116</v>
      </c>
      <c r="L40" s="95">
        <v>7516</v>
      </c>
      <c r="M40" s="95"/>
    </row>
    <row r="41" spans="1:13" x14ac:dyDescent="0.2">
      <c r="B41" s="90" t="s">
        <v>89</v>
      </c>
      <c r="C41" s="18">
        <v>1077</v>
      </c>
      <c r="D41" s="69">
        <v>323</v>
      </c>
      <c r="E41" s="16">
        <v>349</v>
      </c>
      <c r="F41" s="16">
        <v>405</v>
      </c>
      <c r="I41" s="97" t="s">
        <v>136</v>
      </c>
      <c r="J41" s="95">
        <v>6761</v>
      </c>
      <c r="K41" s="95">
        <v>15519</v>
      </c>
      <c r="L41" s="95">
        <v>20053</v>
      </c>
      <c r="M41" s="95"/>
    </row>
    <row r="42" spans="1:13" x14ac:dyDescent="0.2">
      <c r="B42" s="90" t="s">
        <v>93</v>
      </c>
      <c r="C42" s="18">
        <v>786</v>
      </c>
      <c r="D42" s="69">
        <v>386</v>
      </c>
      <c r="E42" s="16">
        <v>337</v>
      </c>
      <c r="F42" s="16">
        <v>63</v>
      </c>
      <c r="I42" s="97" t="s">
        <v>137</v>
      </c>
      <c r="J42" s="95">
        <v>866</v>
      </c>
      <c r="K42" s="95">
        <v>1206</v>
      </c>
      <c r="L42" s="95">
        <v>2110</v>
      </c>
      <c r="M42" s="95"/>
    </row>
    <row r="43" spans="1:13" x14ac:dyDescent="0.2">
      <c r="B43" s="90" t="s">
        <v>98</v>
      </c>
      <c r="C43" s="18">
        <v>552</v>
      </c>
      <c r="D43" s="69">
        <v>3</v>
      </c>
      <c r="E43" s="16">
        <v>170</v>
      </c>
      <c r="F43" s="16">
        <v>379</v>
      </c>
      <c r="I43" s="97" t="s">
        <v>138</v>
      </c>
      <c r="J43" s="95">
        <v>1486</v>
      </c>
      <c r="K43" s="95">
        <v>2341</v>
      </c>
      <c r="L43" s="95">
        <v>3351</v>
      </c>
      <c r="M43" s="95"/>
    </row>
    <row r="44" spans="1:13" x14ac:dyDescent="0.2">
      <c r="B44" s="90" t="s">
        <v>103</v>
      </c>
      <c r="C44" s="18">
        <v>2460</v>
      </c>
      <c r="D44" s="69">
        <v>350</v>
      </c>
      <c r="E44" s="16">
        <v>780</v>
      </c>
      <c r="F44" s="16">
        <v>1330</v>
      </c>
      <c r="I44" s="97" t="s">
        <v>139</v>
      </c>
      <c r="J44" s="95">
        <v>361</v>
      </c>
      <c r="K44" s="95">
        <v>1436</v>
      </c>
      <c r="L44" s="95">
        <v>1778</v>
      </c>
      <c r="M44" s="95"/>
    </row>
    <row r="45" spans="1:13" x14ac:dyDescent="0.2">
      <c r="B45" s="90" t="s">
        <v>107</v>
      </c>
      <c r="C45" s="18">
        <v>2303</v>
      </c>
      <c r="D45" s="69">
        <v>424</v>
      </c>
      <c r="E45" s="34">
        <v>705</v>
      </c>
      <c r="F45" s="16">
        <v>1174</v>
      </c>
      <c r="I45" s="95"/>
      <c r="J45" s="95"/>
      <c r="K45" s="95"/>
      <c r="L45" s="95"/>
      <c r="M45" s="95"/>
    </row>
    <row r="46" spans="1:13" ht="13.5" x14ac:dyDescent="0.2">
      <c r="B46" s="90" t="s">
        <v>152</v>
      </c>
      <c r="C46" s="20" t="s">
        <v>142</v>
      </c>
      <c r="D46" s="71" t="s">
        <v>142</v>
      </c>
      <c r="E46" s="35" t="s">
        <v>142</v>
      </c>
      <c r="F46" s="20" t="s">
        <v>142</v>
      </c>
      <c r="I46" s="95"/>
      <c r="J46" s="95"/>
      <c r="K46" s="95"/>
      <c r="L46" s="95"/>
      <c r="M46" s="95"/>
    </row>
    <row r="47" spans="1:13" x14ac:dyDescent="0.2">
      <c r="B47" s="87" t="s">
        <v>139</v>
      </c>
      <c r="C47" s="1">
        <v>3575</v>
      </c>
      <c r="D47" s="36">
        <v>361</v>
      </c>
      <c r="E47" s="36">
        <v>1436</v>
      </c>
      <c r="F47" s="3">
        <v>1778</v>
      </c>
      <c r="I47" s="95"/>
      <c r="J47" s="95"/>
      <c r="K47" s="95"/>
      <c r="L47" s="95"/>
      <c r="M47" s="95"/>
    </row>
    <row r="48" spans="1:13" x14ac:dyDescent="0.2">
      <c r="B48" s="94" t="s">
        <v>89</v>
      </c>
      <c r="C48" s="18">
        <v>770</v>
      </c>
      <c r="D48" s="69">
        <v>81</v>
      </c>
      <c r="E48" s="34">
        <v>326</v>
      </c>
      <c r="F48" s="16">
        <v>363</v>
      </c>
    </row>
    <row r="49" spans="1:6" x14ac:dyDescent="0.2">
      <c r="B49" s="94" t="s">
        <v>93</v>
      </c>
      <c r="C49" s="18">
        <v>80</v>
      </c>
      <c r="D49" s="69">
        <v>227</v>
      </c>
      <c r="E49" s="34">
        <v>26</v>
      </c>
      <c r="F49" s="16">
        <v>54</v>
      </c>
    </row>
    <row r="50" spans="1:6" x14ac:dyDescent="0.2">
      <c r="B50" s="94" t="s">
        <v>98</v>
      </c>
      <c r="C50" s="18">
        <v>72</v>
      </c>
      <c r="D50" s="69" t="s">
        <v>142</v>
      </c>
      <c r="E50" s="69" t="s">
        <v>142</v>
      </c>
      <c r="F50" s="16">
        <v>72</v>
      </c>
    </row>
    <row r="51" spans="1:6" x14ac:dyDescent="0.2">
      <c r="B51" s="94" t="s">
        <v>103</v>
      </c>
      <c r="C51" s="18">
        <v>1268</v>
      </c>
      <c r="D51" s="69">
        <v>53</v>
      </c>
      <c r="E51" s="34">
        <v>628</v>
      </c>
      <c r="F51" s="16">
        <v>587</v>
      </c>
    </row>
    <row r="52" spans="1:6" x14ac:dyDescent="0.2">
      <c r="B52" s="94" t="s">
        <v>107</v>
      </c>
      <c r="C52" s="18">
        <v>1126</v>
      </c>
      <c r="D52" s="69" t="s">
        <v>142</v>
      </c>
      <c r="E52" s="34">
        <v>456</v>
      </c>
      <c r="F52" s="16">
        <v>670</v>
      </c>
    </row>
    <row r="53" spans="1:6" ht="13.5" x14ac:dyDescent="0.2">
      <c r="B53" s="98" t="s">
        <v>152</v>
      </c>
      <c r="C53" s="48">
        <v>32</v>
      </c>
      <c r="D53" s="71" t="s">
        <v>142</v>
      </c>
      <c r="E53" s="71" t="s">
        <v>142</v>
      </c>
      <c r="F53" s="48">
        <v>32</v>
      </c>
    </row>
    <row r="55" spans="1:6" ht="15" x14ac:dyDescent="0.25">
      <c r="B55" s="93" t="s">
        <v>154</v>
      </c>
    </row>
    <row r="56" spans="1:6" ht="15" x14ac:dyDescent="0.25">
      <c r="B56" s="93" t="s">
        <v>153</v>
      </c>
    </row>
    <row r="57" spans="1:6" ht="14.25" x14ac:dyDescent="0.2">
      <c r="B57" s="93"/>
    </row>
    <row r="58" spans="1:6" x14ac:dyDescent="0.2">
      <c r="B58" s="83" t="s">
        <v>150</v>
      </c>
    </row>
    <row r="59" spans="1:6" x14ac:dyDescent="0.2">
      <c r="B59" s="99"/>
      <c r="C59" s="8"/>
      <c r="D59" s="8"/>
      <c r="E59" s="8"/>
      <c r="F59" s="8"/>
    </row>
    <row r="60" spans="1:6" x14ac:dyDescent="0.2">
      <c r="A60" s="84"/>
      <c r="B60" s="164" t="s">
        <v>132</v>
      </c>
      <c r="C60" s="166" t="s">
        <v>84</v>
      </c>
      <c r="D60" s="166" t="s">
        <v>68</v>
      </c>
      <c r="E60" s="164" t="s">
        <v>69</v>
      </c>
      <c r="F60" s="164" t="s">
        <v>70</v>
      </c>
    </row>
    <row r="61" spans="1:6" x14ac:dyDescent="0.2">
      <c r="A61" s="100"/>
      <c r="B61" s="165"/>
      <c r="C61" s="167"/>
      <c r="D61" s="167"/>
      <c r="E61" s="165"/>
      <c r="F61" s="165"/>
    </row>
    <row r="62" spans="1:6" ht="5.25" customHeight="1" x14ac:dyDescent="0.2">
      <c r="A62" s="100"/>
      <c r="B62" s="84"/>
      <c r="C62" s="84"/>
      <c r="D62" s="100"/>
      <c r="E62" s="100"/>
      <c r="F62" s="100"/>
    </row>
    <row r="63" spans="1:6" x14ac:dyDescent="0.2">
      <c r="A63" s="8"/>
      <c r="B63" s="87" t="s">
        <v>67</v>
      </c>
      <c r="C63" s="1">
        <v>25978</v>
      </c>
      <c r="D63" s="1">
        <v>4007</v>
      </c>
      <c r="E63" s="1">
        <v>9216</v>
      </c>
      <c r="F63" s="1">
        <v>12755</v>
      </c>
    </row>
    <row r="64" spans="1:6" ht="3.75" customHeight="1" x14ac:dyDescent="0.2">
      <c r="A64" s="8"/>
      <c r="B64" s="101"/>
      <c r="C64" s="8"/>
      <c r="D64" s="8"/>
      <c r="E64" s="8"/>
      <c r="F64" s="8"/>
    </row>
    <row r="65" spans="1:6" x14ac:dyDescent="0.2">
      <c r="A65" s="8"/>
      <c r="B65" s="89" t="s">
        <v>133</v>
      </c>
      <c r="C65" s="1">
        <v>2833</v>
      </c>
      <c r="D65" s="74">
        <v>728</v>
      </c>
      <c r="E65" s="74">
        <v>1151</v>
      </c>
      <c r="F65" s="1">
        <v>954</v>
      </c>
    </row>
    <row r="66" spans="1:6" x14ac:dyDescent="0.2">
      <c r="A66" s="8"/>
      <c r="B66" s="90" t="s">
        <v>89</v>
      </c>
      <c r="C66" s="18">
        <v>509</v>
      </c>
      <c r="D66" s="75">
        <v>182</v>
      </c>
      <c r="E66" s="18">
        <v>181</v>
      </c>
      <c r="F66" s="18">
        <v>146</v>
      </c>
    </row>
    <row r="67" spans="1:6" x14ac:dyDescent="0.2">
      <c r="A67" s="8"/>
      <c r="B67" s="90" t="s">
        <v>93</v>
      </c>
      <c r="C67" s="18">
        <v>268</v>
      </c>
      <c r="D67" s="75">
        <v>238</v>
      </c>
      <c r="E67" s="18">
        <v>19</v>
      </c>
      <c r="F67" s="18">
        <v>11</v>
      </c>
    </row>
    <row r="68" spans="1:6" x14ac:dyDescent="0.2">
      <c r="A68" s="8"/>
      <c r="B68" s="90" t="s">
        <v>98</v>
      </c>
      <c r="C68" s="18">
        <v>304</v>
      </c>
      <c r="D68" s="75">
        <v>30</v>
      </c>
      <c r="E68" s="18">
        <v>128</v>
      </c>
      <c r="F68" s="18">
        <v>146</v>
      </c>
    </row>
    <row r="69" spans="1:6" x14ac:dyDescent="0.2">
      <c r="A69" s="8"/>
      <c r="B69" s="90" t="s">
        <v>103</v>
      </c>
      <c r="C69" s="18">
        <v>707</v>
      </c>
      <c r="D69" s="75">
        <v>123</v>
      </c>
      <c r="E69" s="18">
        <v>352</v>
      </c>
      <c r="F69" s="18">
        <v>232</v>
      </c>
    </row>
    <row r="70" spans="1:6" x14ac:dyDescent="0.2">
      <c r="A70" s="8"/>
      <c r="B70" s="90" t="s">
        <v>107</v>
      </c>
      <c r="C70" s="18">
        <v>1020</v>
      </c>
      <c r="D70" s="75">
        <v>155</v>
      </c>
      <c r="E70" s="18">
        <v>471</v>
      </c>
      <c r="F70" s="18">
        <v>394</v>
      </c>
    </row>
    <row r="71" spans="1:6" ht="13.5" x14ac:dyDescent="0.2">
      <c r="A71" s="8"/>
      <c r="B71" s="90" t="s">
        <v>152</v>
      </c>
      <c r="C71" s="18">
        <v>25</v>
      </c>
      <c r="D71" s="34" t="s">
        <v>142</v>
      </c>
      <c r="E71" s="16" t="s">
        <v>142</v>
      </c>
      <c r="F71" s="18">
        <v>25</v>
      </c>
    </row>
    <row r="72" spans="1:6" x14ac:dyDescent="0.2">
      <c r="A72" s="8"/>
      <c r="B72" s="89" t="s">
        <v>134</v>
      </c>
      <c r="C72" s="1">
        <v>3042</v>
      </c>
      <c r="D72" s="74">
        <v>431</v>
      </c>
      <c r="E72" s="74">
        <v>1129</v>
      </c>
      <c r="F72" s="1">
        <v>1482</v>
      </c>
    </row>
    <row r="73" spans="1:6" x14ac:dyDescent="0.2">
      <c r="A73" s="8"/>
      <c r="B73" s="90" t="s">
        <v>89</v>
      </c>
      <c r="C73" s="18">
        <v>434</v>
      </c>
      <c r="D73" s="75">
        <v>97</v>
      </c>
      <c r="E73" s="18">
        <v>116</v>
      </c>
      <c r="F73" s="18">
        <v>221</v>
      </c>
    </row>
    <row r="74" spans="1:6" x14ac:dyDescent="0.2">
      <c r="A74" s="8"/>
      <c r="B74" s="90" t="s">
        <v>93</v>
      </c>
      <c r="C74" s="18">
        <v>133</v>
      </c>
      <c r="D74" s="75">
        <v>83</v>
      </c>
      <c r="E74" s="18">
        <v>34</v>
      </c>
      <c r="F74" s="18">
        <v>16</v>
      </c>
    </row>
    <row r="75" spans="1:6" x14ac:dyDescent="0.2">
      <c r="A75" s="8"/>
      <c r="B75" s="90" t="s">
        <v>98</v>
      </c>
      <c r="C75" s="18">
        <v>405</v>
      </c>
      <c r="D75" s="75">
        <v>11</v>
      </c>
      <c r="E75" s="18">
        <v>130</v>
      </c>
      <c r="F75" s="18">
        <v>264</v>
      </c>
    </row>
    <row r="76" spans="1:6" x14ac:dyDescent="0.2">
      <c r="A76" s="8"/>
      <c r="B76" s="90" t="s">
        <v>103</v>
      </c>
      <c r="C76" s="18">
        <v>432</v>
      </c>
      <c r="D76" s="75">
        <v>91</v>
      </c>
      <c r="E76" s="18">
        <v>224</v>
      </c>
      <c r="F76" s="18">
        <v>117</v>
      </c>
    </row>
    <row r="77" spans="1:6" x14ac:dyDescent="0.2">
      <c r="A77" s="8"/>
      <c r="B77" s="91" t="s">
        <v>107</v>
      </c>
      <c r="C77" s="48">
        <v>1638</v>
      </c>
      <c r="D77" s="76">
        <v>149</v>
      </c>
      <c r="E77" s="48">
        <v>625</v>
      </c>
      <c r="F77" s="48">
        <v>864</v>
      </c>
    </row>
    <row r="78" spans="1:6" x14ac:dyDescent="0.2">
      <c r="A78" s="8"/>
      <c r="B78" s="89" t="s">
        <v>135</v>
      </c>
      <c r="C78" s="1">
        <v>4689</v>
      </c>
      <c r="D78" s="74">
        <v>902</v>
      </c>
      <c r="E78" s="74">
        <v>1761</v>
      </c>
      <c r="F78" s="1">
        <v>2026</v>
      </c>
    </row>
    <row r="79" spans="1:6" x14ac:dyDescent="0.2">
      <c r="A79" s="8"/>
      <c r="B79" s="90" t="s">
        <v>89</v>
      </c>
      <c r="C79" s="18">
        <v>968</v>
      </c>
      <c r="D79" s="75">
        <v>112</v>
      </c>
      <c r="E79" s="18">
        <v>423</v>
      </c>
      <c r="F79" s="18">
        <v>433</v>
      </c>
    </row>
    <row r="80" spans="1:6" x14ac:dyDescent="0.2">
      <c r="A80" s="8"/>
      <c r="B80" s="90" t="s">
        <v>93</v>
      </c>
      <c r="C80" s="18">
        <v>231</v>
      </c>
      <c r="D80" s="75">
        <v>193</v>
      </c>
      <c r="E80" s="18">
        <v>38</v>
      </c>
      <c r="F80" s="18">
        <v>0</v>
      </c>
    </row>
    <row r="81" spans="1:13" x14ac:dyDescent="0.2">
      <c r="A81" s="8"/>
      <c r="B81" s="90" t="s">
        <v>98</v>
      </c>
      <c r="C81" s="18">
        <v>942</v>
      </c>
      <c r="D81" s="75">
        <v>89</v>
      </c>
      <c r="E81" s="18">
        <v>289</v>
      </c>
      <c r="F81" s="18">
        <v>564</v>
      </c>
    </row>
    <row r="82" spans="1:13" x14ac:dyDescent="0.2">
      <c r="A82" s="8"/>
      <c r="B82" s="90" t="s">
        <v>103</v>
      </c>
      <c r="C82" s="18">
        <v>955</v>
      </c>
      <c r="D82" s="75">
        <v>196</v>
      </c>
      <c r="E82" s="18">
        <v>399</v>
      </c>
      <c r="F82" s="18">
        <v>360</v>
      </c>
    </row>
    <row r="83" spans="1:13" x14ac:dyDescent="0.2">
      <c r="A83" s="8"/>
      <c r="B83" s="90" t="s">
        <v>107</v>
      </c>
      <c r="C83" s="18">
        <v>1593</v>
      </c>
      <c r="D83" s="75">
        <v>312</v>
      </c>
      <c r="E83" s="18">
        <v>612</v>
      </c>
      <c r="F83" s="18">
        <v>669</v>
      </c>
    </row>
    <row r="84" spans="1:13" x14ac:dyDescent="0.2">
      <c r="A84" s="8"/>
      <c r="B84" s="89" t="s">
        <v>136</v>
      </c>
      <c r="C84" s="1">
        <v>12426</v>
      </c>
      <c r="D84" s="74">
        <v>1432</v>
      </c>
      <c r="E84" s="74">
        <v>4169</v>
      </c>
      <c r="F84" s="1">
        <v>6825</v>
      </c>
    </row>
    <row r="85" spans="1:13" x14ac:dyDescent="0.2">
      <c r="A85" s="8"/>
      <c r="B85" s="90" t="s">
        <v>89</v>
      </c>
      <c r="C85" s="18">
        <v>1942</v>
      </c>
      <c r="D85" s="75">
        <v>251</v>
      </c>
      <c r="E85" s="18">
        <v>507</v>
      </c>
      <c r="F85" s="18">
        <v>1184</v>
      </c>
    </row>
    <row r="86" spans="1:13" ht="15" x14ac:dyDescent="0.25">
      <c r="A86" s="8"/>
      <c r="B86" s="90" t="s">
        <v>93</v>
      </c>
      <c r="C86" s="18">
        <v>494</v>
      </c>
      <c r="D86" s="75">
        <v>296</v>
      </c>
      <c r="E86" s="18">
        <v>118</v>
      </c>
      <c r="F86" s="18">
        <v>80</v>
      </c>
      <c r="H86" s="93" t="s">
        <v>153</v>
      </c>
    </row>
    <row r="87" spans="1:13" x14ac:dyDescent="0.2">
      <c r="A87" s="8"/>
      <c r="B87" s="90" t="s">
        <v>98</v>
      </c>
      <c r="C87" s="18">
        <v>2649</v>
      </c>
      <c r="D87" s="75">
        <v>186</v>
      </c>
      <c r="E87" s="18">
        <v>167</v>
      </c>
      <c r="F87" s="18">
        <v>2296</v>
      </c>
    </row>
    <row r="88" spans="1:13" x14ac:dyDescent="0.2">
      <c r="A88" s="8"/>
      <c r="B88" s="90" t="s">
        <v>103</v>
      </c>
      <c r="C88" s="18">
        <v>2521</v>
      </c>
      <c r="D88" s="75">
        <v>283</v>
      </c>
      <c r="E88" s="18">
        <v>1082</v>
      </c>
      <c r="F88" s="18">
        <v>1156</v>
      </c>
      <c r="H88" s="95"/>
      <c r="I88" s="162" t="s">
        <v>68</v>
      </c>
      <c r="J88" s="162" t="s">
        <v>69</v>
      </c>
      <c r="K88" s="162" t="s">
        <v>70</v>
      </c>
      <c r="L88" s="95"/>
      <c r="M88" s="95"/>
    </row>
    <row r="89" spans="1:13" x14ac:dyDescent="0.2">
      <c r="A89" s="8"/>
      <c r="B89" s="90" t="s">
        <v>107</v>
      </c>
      <c r="C89" s="18">
        <v>4772</v>
      </c>
      <c r="D89" s="75">
        <v>368</v>
      </c>
      <c r="E89" s="18">
        <v>2295</v>
      </c>
      <c r="F89" s="18">
        <v>2109</v>
      </c>
      <c r="H89" s="95"/>
      <c r="I89" s="163"/>
      <c r="J89" s="162"/>
      <c r="K89" s="162"/>
      <c r="L89" s="95"/>
      <c r="M89" s="95"/>
    </row>
    <row r="90" spans="1:13" ht="13.5" x14ac:dyDescent="0.2">
      <c r="A90" s="8"/>
      <c r="B90" s="90" t="s">
        <v>152</v>
      </c>
      <c r="C90" s="48">
        <v>48</v>
      </c>
      <c r="D90" s="76">
        <v>48</v>
      </c>
      <c r="E90" s="20" t="s">
        <v>142</v>
      </c>
      <c r="F90" s="20" t="s">
        <v>142</v>
      </c>
      <c r="H90" s="97" t="s">
        <v>133</v>
      </c>
      <c r="I90" s="95">
        <v>728</v>
      </c>
      <c r="J90" s="95">
        <v>1151</v>
      </c>
      <c r="K90" s="95">
        <v>954</v>
      </c>
      <c r="L90" s="95"/>
      <c r="M90" s="95"/>
    </row>
    <row r="91" spans="1:13" x14ac:dyDescent="0.2">
      <c r="A91" s="8"/>
      <c r="B91" s="87" t="s">
        <v>137</v>
      </c>
      <c r="C91" s="1">
        <v>1241</v>
      </c>
      <c r="D91" s="74">
        <v>228</v>
      </c>
      <c r="E91" s="74">
        <v>491</v>
      </c>
      <c r="F91" s="1">
        <v>522</v>
      </c>
      <c r="H91" s="97" t="s">
        <v>134</v>
      </c>
      <c r="I91" s="95">
        <v>431</v>
      </c>
      <c r="J91" s="95">
        <v>1129</v>
      </c>
      <c r="K91" s="95">
        <v>1482</v>
      </c>
      <c r="L91" s="95"/>
      <c r="M91" s="95"/>
    </row>
    <row r="92" spans="1:13" x14ac:dyDescent="0.2">
      <c r="A92" s="8"/>
      <c r="B92" s="94" t="s">
        <v>89</v>
      </c>
      <c r="C92" s="18">
        <v>134</v>
      </c>
      <c r="D92" s="75">
        <v>19</v>
      </c>
      <c r="E92" s="18">
        <v>14</v>
      </c>
      <c r="F92" s="18">
        <v>101</v>
      </c>
      <c r="H92" s="97" t="s">
        <v>135</v>
      </c>
      <c r="I92" s="95">
        <v>902</v>
      </c>
      <c r="J92" s="95">
        <v>1761</v>
      </c>
      <c r="K92" s="95">
        <v>2026</v>
      </c>
      <c r="L92" s="95"/>
      <c r="M92" s="95"/>
    </row>
    <row r="93" spans="1:13" x14ac:dyDescent="0.2">
      <c r="A93" s="8"/>
      <c r="B93" s="94" t="s">
        <v>93</v>
      </c>
      <c r="C93" s="18">
        <v>95</v>
      </c>
      <c r="D93" s="75">
        <v>23</v>
      </c>
      <c r="E93" s="18">
        <v>12</v>
      </c>
      <c r="F93" s="18">
        <v>60</v>
      </c>
      <c r="H93" s="97" t="s">
        <v>136</v>
      </c>
      <c r="I93" s="95">
        <v>1432</v>
      </c>
      <c r="J93" s="95">
        <v>4169</v>
      </c>
      <c r="K93" s="95">
        <v>6825</v>
      </c>
      <c r="L93" s="95"/>
      <c r="M93" s="95"/>
    </row>
    <row r="94" spans="1:13" x14ac:dyDescent="0.2">
      <c r="A94" s="8"/>
      <c r="B94" s="94" t="s">
        <v>98</v>
      </c>
      <c r="C94" s="18">
        <v>31</v>
      </c>
      <c r="D94" s="75">
        <v>14</v>
      </c>
      <c r="E94" s="18">
        <v>0</v>
      </c>
      <c r="F94" s="18">
        <v>17</v>
      </c>
      <c r="H94" s="97" t="s">
        <v>137</v>
      </c>
      <c r="I94" s="95">
        <v>228</v>
      </c>
      <c r="J94" s="95">
        <v>491</v>
      </c>
      <c r="K94" s="95">
        <v>522</v>
      </c>
      <c r="L94" s="95"/>
      <c r="M94" s="95"/>
    </row>
    <row r="95" spans="1:13" x14ac:dyDescent="0.2">
      <c r="A95" s="8"/>
      <c r="B95" s="94" t="s">
        <v>103</v>
      </c>
      <c r="C95" s="18">
        <v>16</v>
      </c>
      <c r="D95" s="75">
        <v>4</v>
      </c>
      <c r="E95" s="18">
        <v>12</v>
      </c>
      <c r="F95" s="18">
        <v>0</v>
      </c>
      <c r="H95" s="97" t="s">
        <v>138</v>
      </c>
      <c r="I95" s="95">
        <v>221</v>
      </c>
      <c r="J95" s="95">
        <v>275</v>
      </c>
      <c r="K95" s="95">
        <v>668</v>
      </c>
      <c r="L95" s="95"/>
      <c r="M95" s="95"/>
    </row>
    <row r="96" spans="1:13" x14ac:dyDescent="0.2">
      <c r="A96" s="8"/>
      <c r="B96" s="98" t="s">
        <v>107</v>
      </c>
      <c r="C96" s="18">
        <v>965</v>
      </c>
      <c r="D96" s="75">
        <v>168</v>
      </c>
      <c r="E96" s="18">
        <v>453</v>
      </c>
      <c r="F96" s="18">
        <v>344</v>
      </c>
      <c r="H96" s="97" t="s">
        <v>139</v>
      </c>
      <c r="I96" s="95">
        <v>65</v>
      </c>
      <c r="J96" s="95">
        <v>240</v>
      </c>
      <c r="K96" s="95">
        <v>278</v>
      </c>
      <c r="L96" s="95"/>
      <c r="M96" s="95"/>
    </row>
    <row r="97" spans="1:6" x14ac:dyDescent="0.2">
      <c r="A97" s="8"/>
      <c r="B97" s="89" t="s">
        <v>138</v>
      </c>
      <c r="C97" s="1">
        <v>1164</v>
      </c>
      <c r="D97" s="74">
        <v>221</v>
      </c>
      <c r="E97" s="74">
        <v>275</v>
      </c>
      <c r="F97" s="1">
        <v>668</v>
      </c>
    </row>
    <row r="98" spans="1:6" x14ac:dyDescent="0.2">
      <c r="A98" s="8"/>
      <c r="B98" s="90" t="s">
        <v>89</v>
      </c>
      <c r="C98" s="18">
        <v>107</v>
      </c>
      <c r="D98" s="75">
        <v>29</v>
      </c>
      <c r="E98" s="18">
        <v>37</v>
      </c>
      <c r="F98" s="18">
        <v>41</v>
      </c>
    </row>
    <row r="99" spans="1:6" x14ac:dyDescent="0.2">
      <c r="A99" s="8"/>
      <c r="B99" s="90" t="s">
        <v>93</v>
      </c>
      <c r="C99" s="18">
        <v>122</v>
      </c>
      <c r="D99" s="75">
        <v>107</v>
      </c>
      <c r="E99" s="18">
        <v>15</v>
      </c>
      <c r="F99" s="18">
        <v>0</v>
      </c>
    </row>
    <row r="100" spans="1:6" x14ac:dyDescent="0.2">
      <c r="A100" s="8"/>
      <c r="B100" s="90" t="s">
        <v>98</v>
      </c>
      <c r="C100" s="18">
        <v>408</v>
      </c>
      <c r="D100" s="75">
        <v>0</v>
      </c>
      <c r="E100" s="18">
        <v>136</v>
      </c>
      <c r="F100" s="18">
        <v>272</v>
      </c>
    </row>
    <row r="101" spans="1:6" x14ac:dyDescent="0.2">
      <c r="A101" s="8"/>
      <c r="B101" s="90" t="s">
        <v>103</v>
      </c>
      <c r="C101" s="18">
        <v>179</v>
      </c>
      <c r="D101" s="75">
        <v>25</v>
      </c>
      <c r="E101" s="18">
        <v>0</v>
      </c>
      <c r="F101" s="18">
        <v>154</v>
      </c>
    </row>
    <row r="102" spans="1:6" x14ac:dyDescent="0.2">
      <c r="A102" s="8"/>
      <c r="B102" s="90" t="s">
        <v>107</v>
      </c>
      <c r="C102" s="16">
        <v>348</v>
      </c>
      <c r="D102" s="75">
        <v>60</v>
      </c>
      <c r="E102" s="18">
        <v>87</v>
      </c>
      <c r="F102" s="18">
        <v>201</v>
      </c>
    </row>
    <row r="103" spans="1:6" ht="13.5" x14ac:dyDescent="0.2">
      <c r="A103" s="8"/>
      <c r="B103" s="90" t="s">
        <v>152</v>
      </c>
      <c r="C103" s="20" t="s">
        <v>142</v>
      </c>
      <c r="D103" s="35" t="s">
        <v>142</v>
      </c>
      <c r="E103" s="20" t="s">
        <v>142</v>
      </c>
      <c r="F103" s="20" t="s">
        <v>142</v>
      </c>
    </row>
    <row r="104" spans="1:6" x14ac:dyDescent="0.2">
      <c r="A104" s="8"/>
      <c r="B104" s="87" t="s">
        <v>139</v>
      </c>
      <c r="C104" s="3">
        <v>583</v>
      </c>
      <c r="D104" s="74">
        <v>65</v>
      </c>
      <c r="E104" s="74">
        <v>240</v>
      </c>
      <c r="F104" s="1">
        <v>278</v>
      </c>
    </row>
    <row r="105" spans="1:6" x14ac:dyDescent="0.2">
      <c r="A105" s="8"/>
      <c r="B105" s="94" t="s">
        <v>89</v>
      </c>
      <c r="C105" s="16">
        <v>166</v>
      </c>
      <c r="D105" s="34">
        <v>11</v>
      </c>
      <c r="E105" s="16">
        <v>71</v>
      </c>
      <c r="F105" s="16">
        <v>84</v>
      </c>
    </row>
    <row r="106" spans="1:6" x14ac:dyDescent="0.2">
      <c r="A106" s="8"/>
      <c r="B106" s="94" t="s">
        <v>93</v>
      </c>
      <c r="C106" s="16">
        <v>72</v>
      </c>
      <c r="D106" s="34">
        <v>50</v>
      </c>
      <c r="E106" s="16">
        <v>22</v>
      </c>
      <c r="F106" s="16">
        <v>0</v>
      </c>
    </row>
    <row r="107" spans="1:6" x14ac:dyDescent="0.2">
      <c r="A107" s="8"/>
      <c r="B107" s="94" t="s">
        <v>98</v>
      </c>
      <c r="C107" s="16">
        <v>69</v>
      </c>
      <c r="D107" s="34" t="s">
        <v>142</v>
      </c>
      <c r="E107" s="16" t="s">
        <v>142</v>
      </c>
      <c r="F107" s="16">
        <v>69</v>
      </c>
    </row>
    <row r="108" spans="1:6" x14ac:dyDescent="0.2">
      <c r="A108" s="8"/>
      <c r="B108" s="94" t="s">
        <v>103</v>
      </c>
      <c r="C108" s="16">
        <v>124</v>
      </c>
      <c r="D108" s="34">
        <v>4</v>
      </c>
      <c r="E108" s="16">
        <v>46</v>
      </c>
      <c r="F108" s="16">
        <v>74</v>
      </c>
    </row>
    <row r="109" spans="1:6" x14ac:dyDescent="0.2">
      <c r="A109" s="8"/>
      <c r="B109" s="94" t="s">
        <v>107</v>
      </c>
      <c r="C109" s="16">
        <v>152</v>
      </c>
      <c r="D109" s="34" t="s">
        <v>142</v>
      </c>
      <c r="E109" s="16">
        <v>101</v>
      </c>
      <c r="F109" s="16">
        <v>51</v>
      </c>
    </row>
    <row r="110" spans="1:6" ht="13.5" x14ac:dyDescent="0.2">
      <c r="A110" s="8"/>
      <c r="B110" s="98" t="s">
        <v>152</v>
      </c>
      <c r="C110" s="20" t="s">
        <v>142</v>
      </c>
      <c r="D110" s="35" t="s">
        <v>142</v>
      </c>
      <c r="E110" s="20" t="s">
        <v>142</v>
      </c>
      <c r="F110" s="20">
        <v>0</v>
      </c>
    </row>
    <row r="111" spans="1:6" x14ac:dyDescent="0.2">
      <c r="A111" s="8"/>
      <c r="B111" s="101"/>
      <c r="C111" s="8"/>
      <c r="D111" s="8"/>
      <c r="E111" s="8"/>
      <c r="F111" s="8"/>
    </row>
    <row r="112" spans="1:6" ht="15" x14ac:dyDescent="0.25">
      <c r="A112" s="8"/>
      <c r="B112" s="93" t="s">
        <v>154</v>
      </c>
    </row>
    <row r="113" spans="2:61" ht="15" x14ac:dyDescent="0.25">
      <c r="B113" s="93" t="s">
        <v>153</v>
      </c>
    </row>
    <row r="114" spans="2:61" x14ac:dyDescent="0.2">
      <c r="G114" s="100"/>
    </row>
    <row r="115" spans="2:61" x14ac:dyDescent="0.2">
      <c r="B115" s="83"/>
      <c r="G115" s="100"/>
    </row>
    <row r="116" spans="2:61" x14ac:dyDescent="0.2">
      <c r="B116" s="83"/>
      <c r="G116" s="100"/>
    </row>
    <row r="117" spans="2:61" x14ac:dyDescent="0.2">
      <c r="B117" s="83" t="s">
        <v>151</v>
      </c>
      <c r="G117" s="100"/>
    </row>
    <row r="118" spans="2:61" x14ac:dyDescent="0.2">
      <c r="G118" s="100"/>
    </row>
    <row r="119" spans="2:61" x14ac:dyDescent="0.2">
      <c r="B119" s="164" t="s">
        <v>132</v>
      </c>
      <c r="C119" s="164" t="s">
        <v>84</v>
      </c>
      <c r="D119" s="166" t="s">
        <v>68</v>
      </c>
      <c r="E119" s="164" t="s">
        <v>69</v>
      </c>
      <c r="F119" s="166" t="s">
        <v>70</v>
      </c>
      <c r="AT119" s="84"/>
      <c r="AU119" s="84" t="s">
        <v>81</v>
      </c>
      <c r="AV119" s="84"/>
      <c r="AW119" s="84"/>
      <c r="AX119" s="84"/>
      <c r="AY119" s="84"/>
      <c r="AZ119" s="84"/>
      <c r="BA119" s="84"/>
      <c r="BB119" s="84"/>
      <c r="BC119" s="84"/>
      <c r="BD119" s="84"/>
      <c r="BE119" s="84"/>
      <c r="BF119" s="84"/>
      <c r="BG119" s="84"/>
      <c r="BH119" s="84"/>
      <c r="BI119" s="84"/>
    </row>
    <row r="120" spans="2:61" x14ac:dyDescent="0.2">
      <c r="B120" s="165"/>
      <c r="C120" s="165"/>
      <c r="D120" s="166"/>
      <c r="E120" s="165"/>
      <c r="F120" s="166"/>
      <c r="AT120" s="84"/>
      <c r="AU120" s="168" t="s">
        <v>76</v>
      </c>
      <c r="AV120" s="169"/>
      <c r="AW120" s="169"/>
      <c r="AX120" s="169"/>
      <c r="AY120" s="168" t="s">
        <v>75</v>
      </c>
      <c r="AZ120" s="169"/>
      <c r="BA120" s="169"/>
      <c r="BB120" s="169"/>
      <c r="BC120" s="168" t="s">
        <v>74</v>
      </c>
      <c r="BD120" s="169"/>
      <c r="BE120" s="169"/>
      <c r="BF120" s="169"/>
      <c r="BG120" s="168" t="s">
        <v>80</v>
      </c>
      <c r="BH120" s="168" t="s">
        <v>79</v>
      </c>
      <c r="BI120" s="168" t="s">
        <v>78</v>
      </c>
    </row>
    <row r="121" spans="2:61" ht="4.5" customHeight="1" x14ac:dyDescent="0.2">
      <c r="B121" s="84"/>
      <c r="C121" s="84"/>
      <c r="D121" s="100"/>
      <c r="E121" s="100"/>
      <c r="F121" s="100"/>
      <c r="AT121" s="84" t="s">
        <v>77</v>
      </c>
      <c r="AU121" s="100" t="s">
        <v>68</v>
      </c>
      <c r="AV121" s="100" t="s">
        <v>69</v>
      </c>
      <c r="AW121" s="100" t="s">
        <v>70</v>
      </c>
      <c r="AX121" s="100" t="s">
        <v>140</v>
      </c>
      <c r="AY121" s="100" t="s">
        <v>68</v>
      </c>
      <c r="AZ121" s="100" t="s">
        <v>69</v>
      </c>
      <c r="BA121" s="100" t="s">
        <v>70</v>
      </c>
      <c r="BB121" s="100" t="s">
        <v>140</v>
      </c>
      <c r="BC121" s="100" t="s">
        <v>68</v>
      </c>
      <c r="BD121" s="100" t="s">
        <v>69</v>
      </c>
      <c r="BE121" s="100" t="s">
        <v>70</v>
      </c>
      <c r="BF121" s="100" t="s">
        <v>140</v>
      </c>
      <c r="BG121" s="169"/>
      <c r="BH121" s="169"/>
      <c r="BI121" s="169"/>
    </row>
    <row r="122" spans="2:61" x14ac:dyDescent="0.2">
      <c r="B122" s="87" t="s">
        <v>84</v>
      </c>
      <c r="C122" s="1">
        <v>8660</v>
      </c>
      <c r="D122" s="1">
        <v>1915</v>
      </c>
      <c r="E122" s="1">
        <v>1705</v>
      </c>
      <c r="F122" s="1">
        <v>5040</v>
      </c>
      <c r="AT122" s="101" t="s">
        <v>133</v>
      </c>
      <c r="AU122" s="8">
        <v>3895</v>
      </c>
      <c r="AV122" s="8">
        <v>6513</v>
      </c>
      <c r="AW122" s="8">
        <v>6058</v>
      </c>
      <c r="AX122" s="8"/>
      <c r="AY122" s="8">
        <v>634</v>
      </c>
      <c r="AZ122" s="8">
        <v>1383</v>
      </c>
      <c r="BA122" s="8">
        <v>1560</v>
      </c>
      <c r="BB122" s="8"/>
      <c r="BC122" s="8">
        <v>327</v>
      </c>
      <c r="BD122" s="8">
        <v>436</v>
      </c>
      <c r="BE122" s="8">
        <v>402</v>
      </c>
      <c r="BF122" s="8"/>
      <c r="BG122" s="8">
        <v>16466</v>
      </c>
      <c r="BH122" s="8">
        <v>3577</v>
      </c>
      <c r="BI122" s="8">
        <v>1165</v>
      </c>
    </row>
    <row r="123" spans="2:61" ht="4.5" customHeight="1" x14ac:dyDescent="0.2">
      <c r="B123" s="101"/>
      <c r="C123" s="8"/>
      <c r="D123" s="8"/>
      <c r="E123" s="8"/>
      <c r="F123" s="8"/>
      <c r="AT123" s="99" t="s">
        <v>89</v>
      </c>
      <c r="AU123" s="8">
        <v>734</v>
      </c>
      <c r="AV123" s="8">
        <v>1683</v>
      </c>
      <c r="AW123" s="8">
        <v>1190</v>
      </c>
      <c r="AX123" s="8"/>
      <c r="AY123" s="8">
        <v>174</v>
      </c>
      <c r="AZ123" s="8">
        <v>195</v>
      </c>
      <c r="BA123" s="8">
        <v>190</v>
      </c>
      <c r="BB123" s="8"/>
      <c r="BC123" s="8">
        <v>71</v>
      </c>
      <c r="BD123" s="8">
        <v>45</v>
      </c>
      <c r="BE123" s="8">
        <v>99</v>
      </c>
      <c r="BF123" s="8"/>
      <c r="BG123" s="8">
        <v>3607</v>
      </c>
      <c r="BH123" s="8">
        <v>559</v>
      </c>
      <c r="BI123" s="8">
        <v>215</v>
      </c>
    </row>
    <row r="124" spans="2:61" x14ac:dyDescent="0.2">
      <c r="B124" s="89" t="s">
        <v>133</v>
      </c>
      <c r="C124" s="1">
        <v>716</v>
      </c>
      <c r="D124" s="1">
        <v>357</v>
      </c>
      <c r="E124" s="1">
        <v>157</v>
      </c>
      <c r="F124" s="1">
        <v>202</v>
      </c>
      <c r="AT124" s="99" t="s">
        <v>93</v>
      </c>
      <c r="AU124" s="8">
        <v>1283</v>
      </c>
      <c r="AV124" s="8">
        <v>175</v>
      </c>
      <c r="AW124" s="8">
        <v>45</v>
      </c>
      <c r="AX124" s="8"/>
      <c r="AY124" s="8">
        <v>184</v>
      </c>
      <c r="AZ124" s="8">
        <v>24</v>
      </c>
      <c r="BA124" s="8">
        <v>20</v>
      </c>
      <c r="BB124" s="8"/>
      <c r="BC124" s="8">
        <v>160</v>
      </c>
      <c r="BD124" s="8">
        <v>8</v>
      </c>
      <c r="BE124" s="8">
        <v>3</v>
      </c>
      <c r="BF124" s="8"/>
      <c r="BG124" s="8">
        <v>1503</v>
      </c>
      <c r="BH124" s="8">
        <v>228</v>
      </c>
      <c r="BI124" s="8">
        <v>171</v>
      </c>
    </row>
    <row r="125" spans="2:61" x14ac:dyDescent="0.2">
      <c r="B125" s="90" t="s">
        <v>89</v>
      </c>
      <c r="C125" s="18">
        <v>192</v>
      </c>
      <c r="D125" s="75">
        <v>77</v>
      </c>
      <c r="E125" s="102">
        <v>52</v>
      </c>
      <c r="F125" s="18">
        <v>63</v>
      </c>
      <c r="AT125" s="99" t="s">
        <v>98</v>
      </c>
      <c r="AU125" s="8">
        <v>323</v>
      </c>
      <c r="AV125" s="8">
        <v>720</v>
      </c>
      <c r="AW125" s="8">
        <v>866</v>
      </c>
      <c r="AX125" s="8"/>
      <c r="AY125" s="8">
        <v>46</v>
      </c>
      <c r="AZ125" s="8">
        <v>51</v>
      </c>
      <c r="BA125" s="8">
        <v>263</v>
      </c>
      <c r="BB125" s="8"/>
      <c r="BC125" s="8">
        <v>30</v>
      </c>
      <c r="BD125" s="8">
        <v>1</v>
      </c>
      <c r="BE125" s="8">
        <v>67</v>
      </c>
      <c r="BF125" s="8"/>
      <c r="BG125" s="8">
        <v>1909</v>
      </c>
      <c r="BH125" s="8">
        <v>360</v>
      </c>
      <c r="BI125" s="8">
        <v>98</v>
      </c>
    </row>
    <row r="126" spans="2:61" x14ac:dyDescent="0.2">
      <c r="B126" s="90" t="s">
        <v>93</v>
      </c>
      <c r="C126" s="18">
        <v>179</v>
      </c>
      <c r="D126" s="75">
        <v>173</v>
      </c>
      <c r="E126" s="18">
        <v>5</v>
      </c>
      <c r="F126" s="18">
        <v>1</v>
      </c>
      <c r="AT126" s="99" t="s">
        <v>103</v>
      </c>
      <c r="AU126" s="8">
        <v>662</v>
      </c>
      <c r="AV126" s="8">
        <v>1256</v>
      </c>
      <c r="AW126" s="8">
        <v>2023</v>
      </c>
      <c r="AX126" s="8"/>
      <c r="AY126" s="8">
        <v>96</v>
      </c>
      <c r="AZ126" s="8">
        <v>422</v>
      </c>
      <c r="BA126" s="8">
        <v>592</v>
      </c>
      <c r="BB126" s="8"/>
      <c r="BC126" s="8">
        <v>38</v>
      </c>
      <c r="BD126" s="8">
        <v>31</v>
      </c>
      <c r="BE126" s="8">
        <v>73</v>
      </c>
      <c r="BF126" s="8"/>
      <c r="BG126" s="8">
        <v>3941</v>
      </c>
      <c r="BH126" s="8">
        <v>1110</v>
      </c>
      <c r="BI126" s="8">
        <v>142</v>
      </c>
    </row>
    <row r="127" spans="2:61" x14ac:dyDescent="0.2">
      <c r="B127" s="90" t="s">
        <v>98</v>
      </c>
      <c r="C127" s="18">
        <v>62</v>
      </c>
      <c r="D127" s="75">
        <v>32</v>
      </c>
      <c r="E127" s="18">
        <v>4</v>
      </c>
      <c r="F127" s="18">
        <v>26</v>
      </c>
      <c r="AT127" s="99" t="s">
        <v>107</v>
      </c>
      <c r="AU127" s="8">
        <v>893</v>
      </c>
      <c r="AV127" s="8">
        <v>2679</v>
      </c>
      <c r="AW127" s="8">
        <v>1868</v>
      </c>
      <c r="AX127" s="8"/>
      <c r="AY127" s="8">
        <v>134</v>
      </c>
      <c r="AZ127" s="8">
        <v>691</v>
      </c>
      <c r="BA127" s="8">
        <v>469</v>
      </c>
      <c r="BB127" s="8"/>
      <c r="BC127" s="8">
        <v>28</v>
      </c>
      <c r="BD127" s="8">
        <v>351</v>
      </c>
      <c r="BE127" s="8">
        <v>160</v>
      </c>
      <c r="BF127" s="8"/>
      <c r="BG127" s="8">
        <v>5440</v>
      </c>
      <c r="BH127" s="8">
        <v>1294</v>
      </c>
      <c r="BI127" s="8">
        <v>539</v>
      </c>
    </row>
    <row r="128" spans="2:61" x14ac:dyDescent="0.2">
      <c r="B128" s="90" t="s">
        <v>103</v>
      </c>
      <c r="C128" s="18">
        <v>126</v>
      </c>
      <c r="D128" s="75">
        <v>34</v>
      </c>
      <c r="E128" s="18">
        <v>19</v>
      </c>
      <c r="F128" s="18">
        <v>73</v>
      </c>
      <c r="AT128" s="99" t="s">
        <v>111</v>
      </c>
      <c r="AU128" s="8"/>
      <c r="AV128" s="8"/>
      <c r="AW128" s="8">
        <v>66</v>
      </c>
      <c r="AX128" s="8"/>
      <c r="AY128" s="8"/>
      <c r="AZ128" s="8"/>
      <c r="BA128" s="8">
        <v>26</v>
      </c>
      <c r="BB128" s="8"/>
      <c r="BC128" s="8"/>
      <c r="BD128" s="8"/>
      <c r="BE128" s="8">
        <v>0</v>
      </c>
      <c r="BF128" s="8"/>
      <c r="BG128" s="8">
        <v>66</v>
      </c>
      <c r="BH128" s="8">
        <v>26</v>
      </c>
      <c r="BI128" s="8">
        <v>0</v>
      </c>
    </row>
    <row r="129" spans="2:61" x14ac:dyDescent="0.2">
      <c r="B129" s="90" t="s">
        <v>107</v>
      </c>
      <c r="C129" s="18">
        <v>157</v>
      </c>
      <c r="D129" s="75">
        <v>41</v>
      </c>
      <c r="E129" s="18">
        <v>77</v>
      </c>
      <c r="F129" s="18">
        <v>39</v>
      </c>
      <c r="AT129" s="101" t="s">
        <v>134</v>
      </c>
      <c r="AU129" s="8">
        <v>3465</v>
      </c>
      <c r="AV129" s="8">
        <v>5540</v>
      </c>
      <c r="AW129" s="8">
        <v>11343</v>
      </c>
      <c r="AX129" s="8"/>
      <c r="AY129" s="8">
        <v>488</v>
      </c>
      <c r="AZ129" s="8">
        <v>973</v>
      </c>
      <c r="BA129" s="8">
        <v>2497</v>
      </c>
      <c r="BB129" s="8"/>
      <c r="BC129" s="8">
        <v>181</v>
      </c>
      <c r="BD129" s="8">
        <v>173</v>
      </c>
      <c r="BE129" s="8">
        <v>721</v>
      </c>
      <c r="BF129" s="8"/>
      <c r="BG129" s="8">
        <v>20348</v>
      </c>
      <c r="BH129" s="8">
        <v>3958</v>
      </c>
      <c r="BI129" s="8">
        <v>1075</v>
      </c>
    </row>
    <row r="130" spans="2:61" ht="13.5" x14ac:dyDescent="0.2">
      <c r="B130" s="90" t="s">
        <v>152</v>
      </c>
      <c r="C130" s="16" t="s">
        <v>142</v>
      </c>
      <c r="D130" s="34" t="s">
        <v>142</v>
      </c>
      <c r="E130" s="16" t="s">
        <v>142</v>
      </c>
      <c r="F130" s="18">
        <v>0</v>
      </c>
      <c r="AT130" s="99" t="s">
        <v>89</v>
      </c>
      <c r="AU130" s="8">
        <v>302</v>
      </c>
      <c r="AV130" s="8">
        <v>369</v>
      </c>
      <c r="AW130" s="8">
        <v>934</v>
      </c>
      <c r="AX130" s="8"/>
      <c r="AY130" s="8">
        <v>78</v>
      </c>
      <c r="AZ130" s="8">
        <v>38</v>
      </c>
      <c r="BA130" s="8">
        <v>289</v>
      </c>
      <c r="BB130" s="8"/>
      <c r="BC130" s="8">
        <v>35</v>
      </c>
      <c r="BD130" s="8">
        <v>24</v>
      </c>
      <c r="BE130" s="8">
        <v>95</v>
      </c>
      <c r="BF130" s="8"/>
      <c r="BG130" s="8">
        <v>1605</v>
      </c>
      <c r="BH130" s="8">
        <v>405</v>
      </c>
      <c r="BI130" s="8">
        <v>154</v>
      </c>
    </row>
    <row r="131" spans="2:61" x14ac:dyDescent="0.2">
      <c r="B131" s="89" t="s">
        <v>134</v>
      </c>
      <c r="C131" s="1">
        <v>1274</v>
      </c>
      <c r="D131" s="74">
        <v>266</v>
      </c>
      <c r="E131" s="74">
        <v>374</v>
      </c>
      <c r="F131" s="1">
        <v>634</v>
      </c>
      <c r="AT131" s="99" t="s">
        <v>93</v>
      </c>
      <c r="AU131" s="8">
        <v>356</v>
      </c>
      <c r="AV131" s="8">
        <v>207</v>
      </c>
      <c r="AW131" s="8">
        <v>59</v>
      </c>
      <c r="AX131" s="8"/>
      <c r="AY131" s="8">
        <v>76</v>
      </c>
      <c r="AZ131" s="8">
        <v>50</v>
      </c>
      <c r="BA131" s="8">
        <v>13</v>
      </c>
      <c r="BB131" s="8"/>
      <c r="BC131" s="8">
        <v>77</v>
      </c>
      <c r="BD131" s="8">
        <v>11</v>
      </c>
      <c r="BE131" s="8">
        <v>8</v>
      </c>
      <c r="BF131" s="8"/>
      <c r="BG131" s="8">
        <v>622</v>
      </c>
      <c r="BH131" s="8">
        <v>139</v>
      </c>
      <c r="BI131" s="8">
        <v>96</v>
      </c>
    </row>
    <row r="132" spans="2:61" x14ac:dyDescent="0.2">
      <c r="B132" s="90" t="s">
        <v>89</v>
      </c>
      <c r="C132" s="18">
        <v>208</v>
      </c>
      <c r="D132" s="75">
        <v>40</v>
      </c>
      <c r="E132" s="18">
        <v>53</v>
      </c>
      <c r="F132" s="18">
        <v>115</v>
      </c>
      <c r="AT132" s="99" t="s">
        <v>98</v>
      </c>
      <c r="AU132" s="8">
        <v>386</v>
      </c>
      <c r="AV132" s="8">
        <v>538</v>
      </c>
      <c r="AW132" s="8">
        <v>3538</v>
      </c>
      <c r="AX132" s="8"/>
      <c r="AY132" s="8">
        <v>61</v>
      </c>
      <c r="AZ132" s="8">
        <v>67</v>
      </c>
      <c r="BA132" s="8">
        <v>562</v>
      </c>
      <c r="BB132" s="8"/>
      <c r="BC132" s="8">
        <v>14</v>
      </c>
      <c r="BD132" s="8">
        <v>33</v>
      </c>
      <c r="BE132" s="8">
        <v>213</v>
      </c>
      <c r="BF132" s="8"/>
      <c r="BG132" s="8">
        <v>4462</v>
      </c>
      <c r="BH132" s="8">
        <v>690</v>
      </c>
      <c r="BI132" s="8">
        <v>260</v>
      </c>
    </row>
    <row r="133" spans="2:61" x14ac:dyDescent="0.2">
      <c r="B133" s="90" t="s">
        <v>93</v>
      </c>
      <c r="C133" s="18">
        <v>65</v>
      </c>
      <c r="D133" s="75">
        <v>50</v>
      </c>
      <c r="E133" s="18">
        <v>13</v>
      </c>
      <c r="F133" s="18">
        <v>2</v>
      </c>
      <c r="AT133" s="99" t="s">
        <v>103</v>
      </c>
      <c r="AU133" s="8">
        <v>760</v>
      </c>
      <c r="AV133" s="8">
        <v>1158</v>
      </c>
      <c r="AW133" s="8">
        <v>280</v>
      </c>
      <c r="AX133" s="8"/>
      <c r="AY133" s="8">
        <v>110</v>
      </c>
      <c r="AZ133" s="8">
        <v>166</v>
      </c>
      <c r="BA133" s="8">
        <v>10</v>
      </c>
      <c r="BB133" s="8"/>
      <c r="BC133" s="8">
        <v>25</v>
      </c>
      <c r="BD133" s="8">
        <v>32</v>
      </c>
      <c r="BE133" s="8">
        <v>29</v>
      </c>
      <c r="BF133" s="8"/>
      <c r="BG133" s="8">
        <v>2198</v>
      </c>
      <c r="BH133" s="8">
        <v>286</v>
      </c>
      <c r="BI133" s="8">
        <v>86</v>
      </c>
    </row>
    <row r="134" spans="2:61" x14ac:dyDescent="0.2">
      <c r="B134" s="90" t="s">
        <v>98</v>
      </c>
      <c r="C134" s="18">
        <v>245</v>
      </c>
      <c r="D134" s="75">
        <v>8</v>
      </c>
      <c r="E134" s="18">
        <v>34</v>
      </c>
      <c r="F134" s="18">
        <v>203</v>
      </c>
      <c r="AT134" s="99" t="s">
        <v>107</v>
      </c>
      <c r="AU134" s="8">
        <v>1661</v>
      </c>
      <c r="AV134" s="8">
        <v>3268</v>
      </c>
      <c r="AW134" s="8">
        <v>6532</v>
      </c>
      <c r="AX134" s="8"/>
      <c r="AY134" s="8">
        <v>163</v>
      </c>
      <c r="AZ134" s="8">
        <v>652</v>
      </c>
      <c r="BA134" s="8">
        <v>1623</v>
      </c>
      <c r="BB134" s="8"/>
      <c r="BC134" s="8">
        <v>30</v>
      </c>
      <c r="BD134" s="8">
        <v>73</v>
      </c>
      <c r="BE134" s="8">
        <v>376</v>
      </c>
      <c r="BF134" s="8"/>
      <c r="BG134" s="8">
        <v>11461</v>
      </c>
      <c r="BH134" s="8">
        <v>2438</v>
      </c>
      <c r="BI134" s="8">
        <v>479</v>
      </c>
    </row>
    <row r="135" spans="2:61" x14ac:dyDescent="0.2">
      <c r="B135" s="90" t="s">
        <v>103</v>
      </c>
      <c r="C135" s="18">
        <v>315</v>
      </c>
      <c r="D135" s="75">
        <v>117</v>
      </c>
      <c r="E135" s="18">
        <v>169</v>
      </c>
      <c r="F135" s="18">
        <v>29</v>
      </c>
      <c r="AT135" s="101" t="s">
        <v>135</v>
      </c>
      <c r="AU135" s="8">
        <v>4709</v>
      </c>
      <c r="AV135" s="8">
        <v>8240</v>
      </c>
      <c r="AW135" s="8">
        <v>9554</v>
      </c>
      <c r="AX135" s="8"/>
      <c r="AY135" s="8">
        <v>854</v>
      </c>
      <c r="AZ135" s="8">
        <v>1956</v>
      </c>
      <c r="BA135" s="8">
        <v>2912</v>
      </c>
      <c r="BB135" s="8"/>
      <c r="BC135" s="8">
        <v>370</v>
      </c>
      <c r="BD135" s="8">
        <v>459</v>
      </c>
      <c r="BE135" s="8">
        <v>1119</v>
      </c>
      <c r="BF135" s="8"/>
      <c r="BG135" s="8">
        <v>22503</v>
      </c>
      <c r="BH135" s="8">
        <v>5722</v>
      </c>
      <c r="BI135" s="8">
        <v>1948</v>
      </c>
    </row>
    <row r="136" spans="2:61" x14ac:dyDescent="0.2">
      <c r="B136" s="91" t="s">
        <v>107</v>
      </c>
      <c r="C136" s="48">
        <v>441</v>
      </c>
      <c r="D136" s="76">
        <v>51</v>
      </c>
      <c r="E136" s="48">
        <v>105</v>
      </c>
      <c r="F136" s="48">
        <v>285</v>
      </c>
      <c r="AT136" s="99" t="s">
        <v>89</v>
      </c>
      <c r="AU136" s="8">
        <v>1002</v>
      </c>
      <c r="AV136" s="8">
        <v>1396</v>
      </c>
      <c r="AW136" s="8">
        <v>1977</v>
      </c>
      <c r="AX136" s="8"/>
      <c r="AY136" s="8">
        <v>214</v>
      </c>
      <c r="AZ136" s="8">
        <v>336</v>
      </c>
      <c r="BA136" s="8">
        <v>491</v>
      </c>
      <c r="BB136" s="8"/>
      <c r="BC136" s="8">
        <v>82</v>
      </c>
      <c r="BD136" s="8">
        <v>94</v>
      </c>
      <c r="BE136" s="8">
        <v>239</v>
      </c>
      <c r="BF136" s="8"/>
      <c r="BG136" s="8">
        <v>4375</v>
      </c>
      <c r="BH136" s="8">
        <v>1041</v>
      </c>
      <c r="BI136" s="8">
        <v>415</v>
      </c>
    </row>
    <row r="137" spans="2:61" x14ac:dyDescent="0.2">
      <c r="B137" s="89" t="s">
        <v>135</v>
      </c>
      <c r="C137" s="1">
        <v>1733</v>
      </c>
      <c r="D137" s="74">
        <v>431</v>
      </c>
      <c r="E137" s="74">
        <v>417</v>
      </c>
      <c r="F137" s="1">
        <v>885</v>
      </c>
      <c r="AT137" s="99" t="s">
        <v>93</v>
      </c>
      <c r="AU137" s="8">
        <v>1056</v>
      </c>
      <c r="AV137" s="8">
        <v>322</v>
      </c>
      <c r="AW137" s="8">
        <v>171</v>
      </c>
      <c r="AX137" s="8"/>
      <c r="AY137" s="8">
        <v>203</v>
      </c>
      <c r="AZ137" s="8">
        <v>51</v>
      </c>
      <c r="BA137" s="8">
        <v>119</v>
      </c>
      <c r="BB137" s="8"/>
      <c r="BC137" s="8">
        <v>152</v>
      </c>
      <c r="BD137" s="8">
        <v>23</v>
      </c>
      <c r="BE137" s="8">
        <v>2</v>
      </c>
      <c r="BF137" s="8"/>
      <c r="BG137" s="8">
        <v>1549</v>
      </c>
      <c r="BH137" s="8">
        <v>373</v>
      </c>
      <c r="BI137" s="8">
        <v>177</v>
      </c>
    </row>
    <row r="138" spans="2:61" x14ac:dyDescent="0.2">
      <c r="B138" s="90" t="s">
        <v>89</v>
      </c>
      <c r="C138" s="18">
        <v>422</v>
      </c>
      <c r="D138" s="75">
        <v>77</v>
      </c>
      <c r="E138" s="18">
        <v>74</v>
      </c>
      <c r="F138" s="18">
        <v>271</v>
      </c>
      <c r="AT138" s="99" t="s">
        <v>98</v>
      </c>
      <c r="AU138" s="8">
        <v>388</v>
      </c>
      <c r="AV138" s="8">
        <v>902</v>
      </c>
      <c r="AW138" s="8">
        <v>3326</v>
      </c>
      <c r="AX138" s="8"/>
      <c r="AY138" s="8">
        <v>115</v>
      </c>
      <c r="AZ138" s="8">
        <v>162</v>
      </c>
      <c r="BA138" s="8">
        <v>890</v>
      </c>
      <c r="BB138" s="8"/>
      <c r="BC138" s="8">
        <v>22</v>
      </c>
      <c r="BD138" s="8">
        <v>34</v>
      </c>
      <c r="BE138" s="8">
        <v>517</v>
      </c>
      <c r="BF138" s="8"/>
      <c r="BG138" s="8">
        <v>4616</v>
      </c>
      <c r="BH138" s="8">
        <v>1167</v>
      </c>
      <c r="BI138" s="8">
        <v>573</v>
      </c>
    </row>
    <row r="139" spans="2:61" x14ac:dyDescent="0.2">
      <c r="B139" s="90" t="s">
        <v>93</v>
      </c>
      <c r="C139" s="18">
        <v>184</v>
      </c>
      <c r="D139" s="75">
        <v>166</v>
      </c>
      <c r="E139" s="18">
        <v>18</v>
      </c>
      <c r="F139" s="18">
        <v>0</v>
      </c>
      <c r="AT139" s="99" t="s">
        <v>103</v>
      </c>
      <c r="AU139" s="8">
        <v>1048</v>
      </c>
      <c r="AV139" s="8">
        <v>1632</v>
      </c>
      <c r="AW139" s="8">
        <v>1087</v>
      </c>
      <c r="AX139" s="8"/>
      <c r="AY139" s="8">
        <v>110</v>
      </c>
      <c r="AZ139" s="8">
        <v>536</v>
      </c>
      <c r="BA139" s="8">
        <v>375</v>
      </c>
      <c r="BB139" s="8"/>
      <c r="BC139" s="8">
        <v>66</v>
      </c>
      <c r="BD139" s="8">
        <v>76</v>
      </c>
      <c r="BE139" s="8">
        <v>153</v>
      </c>
      <c r="BF139" s="8"/>
      <c r="BG139" s="8">
        <v>3767</v>
      </c>
      <c r="BH139" s="8">
        <v>1021</v>
      </c>
      <c r="BI139" s="8">
        <v>295</v>
      </c>
    </row>
    <row r="140" spans="2:61" x14ac:dyDescent="0.2">
      <c r="B140" s="90" t="s">
        <v>98</v>
      </c>
      <c r="C140" s="18">
        <v>497</v>
      </c>
      <c r="D140" s="75">
        <v>34</v>
      </c>
      <c r="E140" s="18">
        <v>47</v>
      </c>
      <c r="F140" s="18">
        <v>416</v>
      </c>
      <c r="AT140" s="99" t="s">
        <v>107</v>
      </c>
      <c r="AU140" s="8">
        <v>1215</v>
      </c>
      <c r="AV140" s="8">
        <v>3988</v>
      </c>
      <c r="AW140" s="8">
        <v>2993</v>
      </c>
      <c r="AX140" s="8"/>
      <c r="AY140" s="8">
        <v>212</v>
      </c>
      <c r="AZ140" s="8">
        <v>871</v>
      </c>
      <c r="BA140" s="8">
        <v>1037</v>
      </c>
      <c r="BB140" s="8"/>
      <c r="BC140" s="8">
        <v>48</v>
      </c>
      <c r="BD140" s="8">
        <v>232</v>
      </c>
      <c r="BE140" s="8">
        <v>208</v>
      </c>
      <c r="BF140" s="8"/>
      <c r="BG140" s="8">
        <v>8196</v>
      </c>
      <c r="BH140" s="8">
        <v>2120</v>
      </c>
      <c r="BI140" s="8">
        <v>488</v>
      </c>
    </row>
    <row r="141" spans="2:61" x14ac:dyDescent="0.2">
      <c r="B141" s="90" t="s">
        <v>103</v>
      </c>
      <c r="C141" s="18">
        <v>267</v>
      </c>
      <c r="D141" s="75">
        <v>91</v>
      </c>
      <c r="E141" s="18">
        <v>93</v>
      </c>
      <c r="F141" s="18">
        <v>83</v>
      </c>
      <c r="AT141" s="101" t="s">
        <v>136</v>
      </c>
      <c r="AU141" s="8">
        <v>10648</v>
      </c>
      <c r="AV141" s="8">
        <v>26656</v>
      </c>
      <c r="AW141" s="8">
        <v>32608</v>
      </c>
      <c r="AX141" s="8"/>
      <c r="AY141" s="8">
        <v>1825</v>
      </c>
      <c r="AZ141" s="8">
        <v>8366</v>
      </c>
      <c r="BA141" s="8">
        <v>11183</v>
      </c>
      <c r="BB141" s="8"/>
      <c r="BC141" s="8">
        <v>1020</v>
      </c>
      <c r="BD141" s="8">
        <v>1855</v>
      </c>
      <c r="BE141" s="8">
        <v>5663</v>
      </c>
      <c r="BF141" s="8"/>
      <c r="BG141" s="8">
        <v>69912</v>
      </c>
      <c r="BH141" s="8">
        <v>21374</v>
      </c>
      <c r="BI141" s="8">
        <v>8538</v>
      </c>
    </row>
    <row r="142" spans="2:61" x14ac:dyDescent="0.2">
      <c r="B142" s="90" t="s">
        <v>107</v>
      </c>
      <c r="C142" s="18">
        <v>363</v>
      </c>
      <c r="D142" s="75">
        <v>63</v>
      </c>
      <c r="E142" s="18">
        <v>185</v>
      </c>
      <c r="F142" s="18">
        <v>115</v>
      </c>
      <c r="AT142" s="99" t="s">
        <v>89</v>
      </c>
      <c r="AU142" s="8">
        <v>1487</v>
      </c>
      <c r="AV142" s="8">
        <v>1710</v>
      </c>
      <c r="AW142" s="8">
        <v>4012</v>
      </c>
      <c r="AX142" s="8"/>
      <c r="AY142" s="8">
        <v>297</v>
      </c>
      <c r="AZ142" s="8">
        <v>635</v>
      </c>
      <c r="BA142" s="8">
        <v>1425</v>
      </c>
      <c r="BB142" s="8"/>
      <c r="BC142" s="8">
        <v>150</v>
      </c>
      <c r="BD142" s="8">
        <v>156</v>
      </c>
      <c r="BE142" s="8">
        <v>799</v>
      </c>
      <c r="BF142" s="8"/>
      <c r="BG142" s="8">
        <v>7209</v>
      </c>
      <c r="BH142" s="8">
        <v>2357</v>
      </c>
      <c r="BI142" s="8">
        <v>1105</v>
      </c>
    </row>
    <row r="143" spans="2:61" x14ac:dyDescent="0.2">
      <c r="B143" s="89" t="s">
        <v>136</v>
      </c>
      <c r="C143" s="1">
        <v>3844</v>
      </c>
      <c r="D143" s="74">
        <v>682</v>
      </c>
      <c r="E143" s="74">
        <v>606</v>
      </c>
      <c r="F143" s="1">
        <v>2556</v>
      </c>
      <c r="AT143" s="99" t="s">
        <v>93</v>
      </c>
      <c r="AU143" s="8">
        <v>1610</v>
      </c>
      <c r="AV143" s="8">
        <v>724</v>
      </c>
      <c r="AW143" s="8">
        <v>183</v>
      </c>
      <c r="AX143" s="8"/>
      <c r="AY143" s="8">
        <v>195</v>
      </c>
      <c r="AZ143" s="8">
        <v>182</v>
      </c>
      <c r="BA143" s="8">
        <v>47</v>
      </c>
      <c r="BB143" s="8"/>
      <c r="BC143" s="8">
        <v>280</v>
      </c>
      <c r="BD143" s="8">
        <v>35</v>
      </c>
      <c r="BE143" s="8">
        <v>27</v>
      </c>
      <c r="BF143" s="8"/>
      <c r="BG143" s="8">
        <v>2517</v>
      </c>
      <c r="BH143" s="8">
        <v>424</v>
      </c>
      <c r="BI143" s="8">
        <v>342</v>
      </c>
    </row>
    <row r="144" spans="2:61" x14ac:dyDescent="0.2">
      <c r="B144" s="90" t="s">
        <v>89</v>
      </c>
      <c r="C144" s="18">
        <v>992</v>
      </c>
      <c r="D144" s="75">
        <v>179</v>
      </c>
      <c r="E144" s="18">
        <v>68</v>
      </c>
      <c r="F144" s="18">
        <v>745</v>
      </c>
      <c r="AT144" s="99" t="s">
        <v>98</v>
      </c>
      <c r="AU144" s="8">
        <v>794</v>
      </c>
      <c r="AV144" s="8">
        <v>1652</v>
      </c>
      <c r="AW144" s="8">
        <v>9151</v>
      </c>
      <c r="AX144" s="8"/>
      <c r="AY144" s="8">
        <v>182</v>
      </c>
      <c r="AZ144" s="8">
        <v>469</v>
      </c>
      <c r="BA144" s="8">
        <v>3168</v>
      </c>
      <c r="BB144" s="8"/>
      <c r="BC144" s="8">
        <v>61</v>
      </c>
      <c r="BD144" s="8">
        <v>78</v>
      </c>
      <c r="BE144" s="8">
        <v>1928</v>
      </c>
      <c r="BF144" s="8"/>
      <c r="BG144" s="8">
        <v>11597</v>
      </c>
      <c r="BH144" s="8">
        <v>3819</v>
      </c>
      <c r="BI144" s="8">
        <v>2067</v>
      </c>
    </row>
    <row r="145" spans="2:61" ht="15" x14ac:dyDescent="0.25">
      <c r="B145" s="90" t="s">
        <v>93</v>
      </c>
      <c r="C145" s="18">
        <v>230</v>
      </c>
      <c r="D145" s="75">
        <v>177</v>
      </c>
      <c r="E145" s="18">
        <v>45</v>
      </c>
      <c r="F145" s="18">
        <v>8</v>
      </c>
      <c r="I145" s="93" t="s">
        <v>153</v>
      </c>
      <c r="AT145" s="99" t="s">
        <v>103</v>
      </c>
      <c r="AU145" s="8">
        <v>2613</v>
      </c>
      <c r="AV145" s="8">
        <v>4829</v>
      </c>
      <c r="AW145" s="8">
        <v>9623</v>
      </c>
      <c r="AX145" s="8"/>
      <c r="AY145" s="8">
        <v>410</v>
      </c>
      <c r="AZ145" s="8">
        <v>1421</v>
      </c>
      <c r="BA145" s="8">
        <v>3118</v>
      </c>
      <c r="BB145" s="8"/>
      <c r="BC145" s="8">
        <v>215</v>
      </c>
      <c r="BD145" s="8">
        <v>176</v>
      </c>
      <c r="BE145" s="8">
        <v>1667</v>
      </c>
      <c r="BF145" s="8"/>
      <c r="BG145" s="8">
        <v>17065</v>
      </c>
      <c r="BH145" s="8">
        <v>4949</v>
      </c>
      <c r="BI145" s="8">
        <v>2058</v>
      </c>
    </row>
    <row r="146" spans="2:61" x14ac:dyDescent="0.2">
      <c r="B146" s="90" t="s">
        <v>98</v>
      </c>
      <c r="C146" s="18">
        <v>1022</v>
      </c>
      <c r="D146" s="75">
        <v>56</v>
      </c>
      <c r="E146" s="18">
        <v>58</v>
      </c>
      <c r="F146" s="18">
        <v>908</v>
      </c>
      <c r="AT146" s="99" t="s">
        <v>107</v>
      </c>
      <c r="AU146" s="8">
        <v>4106</v>
      </c>
      <c r="AV146" s="8">
        <v>17741</v>
      </c>
      <c r="AW146" s="8">
        <v>9639</v>
      </c>
      <c r="AX146" s="8"/>
      <c r="AY146" s="8">
        <v>703</v>
      </c>
      <c r="AZ146" s="8">
        <v>5659</v>
      </c>
      <c r="BA146" s="8">
        <v>3425</v>
      </c>
      <c r="BB146" s="8"/>
      <c r="BC146" s="8">
        <v>314</v>
      </c>
      <c r="BD146" s="8">
        <v>1410</v>
      </c>
      <c r="BE146" s="8">
        <v>1242</v>
      </c>
      <c r="BF146" s="8"/>
      <c r="BG146" s="8">
        <v>31486</v>
      </c>
      <c r="BH146" s="8">
        <v>9787</v>
      </c>
      <c r="BI146" s="8">
        <v>2966</v>
      </c>
    </row>
    <row r="147" spans="2:61" x14ac:dyDescent="0.2">
      <c r="B147" s="90" t="s">
        <v>103</v>
      </c>
      <c r="C147" s="18">
        <v>444</v>
      </c>
      <c r="D147" s="75">
        <v>114</v>
      </c>
      <c r="E147" s="18">
        <v>104</v>
      </c>
      <c r="F147" s="18">
        <v>226</v>
      </c>
      <c r="H147" s="95"/>
      <c r="I147" s="95"/>
      <c r="J147" s="95"/>
      <c r="K147" s="95"/>
      <c r="L147" s="95"/>
      <c r="AT147" s="99" t="s">
        <v>111</v>
      </c>
      <c r="AU147" s="8">
        <v>38</v>
      </c>
      <c r="AV147" s="8"/>
      <c r="AW147" s="8"/>
      <c r="AX147" s="8"/>
      <c r="AY147" s="8">
        <v>38</v>
      </c>
      <c r="AZ147" s="8"/>
      <c r="BA147" s="8"/>
      <c r="BB147" s="8"/>
      <c r="BC147" s="8">
        <v>0</v>
      </c>
      <c r="BD147" s="8"/>
      <c r="BE147" s="8"/>
      <c r="BF147" s="8"/>
      <c r="BG147" s="8">
        <v>38</v>
      </c>
      <c r="BH147" s="8">
        <v>38</v>
      </c>
      <c r="BI147" s="8">
        <v>0</v>
      </c>
    </row>
    <row r="148" spans="2:61" x14ac:dyDescent="0.2">
      <c r="B148" s="90" t="s">
        <v>107</v>
      </c>
      <c r="C148" s="16">
        <v>1156</v>
      </c>
      <c r="D148" s="75">
        <v>156</v>
      </c>
      <c r="E148" s="18">
        <v>331</v>
      </c>
      <c r="F148" s="18">
        <v>669</v>
      </c>
      <c r="H148" s="95"/>
      <c r="I148" s="162" t="s">
        <v>68</v>
      </c>
      <c r="J148" s="162" t="s">
        <v>69</v>
      </c>
      <c r="K148" s="162" t="s">
        <v>70</v>
      </c>
      <c r="L148" s="95"/>
      <c r="AT148" s="101" t="s">
        <v>137</v>
      </c>
      <c r="AU148" s="8">
        <v>404</v>
      </c>
      <c r="AV148" s="8">
        <v>586</v>
      </c>
      <c r="AW148" s="8">
        <v>2575</v>
      </c>
      <c r="AX148" s="8"/>
      <c r="AY148" s="8">
        <v>61</v>
      </c>
      <c r="AZ148" s="8">
        <v>207</v>
      </c>
      <c r="BA148" s="8">
        <v>590</v>
      </c>
      <c r="BB148" s="8"/>
      <c r="BC148" s="8">
        <v>38</v>
      </c>
      <c r="BD148" s="8">
        <v>32</v>
      </c>
      <c r="BE148" s="8">
        <v>639</v>
      </c>
      <c r="BF148" s="8"/>
      <c r="BG148" s="8">
        <v>3565</v>
      </c>
      <c r="BH148" s="8">
        <v>858</v>
      </c>
      <c r="BI148" s="8">
        <v>709</v>
      </c>
    </row>
    <row r="149" spans="2:61" ht="13.5" x14ac:dyDescent="0.2">
      <c r="B149" s="90" t="s">
        <v>152</v>
      </c>
      <c r="C149" s="20" t="s">
        <v>142</v>
      </c>
      <c r="D149" s="35" t="s">
        <v>142</v>
      </c>
      <c r="E149" s="20" t="s">
        <v>142</v>
      </c>
      <c r="F149" s="20" t="s">
        <v>142</v>
      </c>
      <c r="H149" s="95"/>
      <c r="I149" s="162"/>
      <c r="J149" s="162"/>
      <c r="K149" s="162"/>
      <c r="L149" s="95"/>
      <c r="AT149" s="99" t="s">
        <v>89</v>
      </c>
      <c r="AU149" s="8">
        <v>17</v>
      </c>
      <c r="AV149" s="8">
        <v>234</v>
      </c>
      <c r="AW149" s="8">
        <v>183</v>
      </c>
      <c r="AX149" s="8"/>
      <c r="AY149" s="8">
        <v>2</v>
      </c>
      <c r="AZ149" s="8">
        <v>67</v>
      </c>
      <c r="BA149" s="8">
        <v>40</v>
      </c>
      <c r="BB149" s="8"/>
      <c r="BC149" s="8">
        <v>2</v>
      </c>
      <c r="BD149" s="8">
        <v>13</v>
      </c>
      <c r="BE149" s="8">
        <v>36</v>
      </c>
      <c r="BF149" s="8"/>
      <c r="BG149" s="8">
        <v>434</v>
      </c>
      <c r="BH149" s="8">
        <v>109</v>
      </c>
      <c r="BI149" s="8">
        <v>51</v>
      </c>
    </row>
    <row r="150" spans="2:61" x14ac:dyDescent="0.2">
      <c r="B150" s="87" t="s">
        <v>137</v>
      </c>
      <c r="C150" s="3">
        <v>288</v>
      </c>
      <c r="D150" s="74">
        <v>38</v>
      </c>
      <c r="E150" s="74">
        <v>42</v>
      </c>
      <c r="F150" s="1">
        <v>208</v>
      </c>
      <c r="H150" s="97" t="s">
        <v>133</v>
      </c>
      <c r="I150" s="95">
        <v>357</v>
      </c>
      <c r="J150" s="95">
        <v>157</v>
      </c>
      <c r="K150" s="95">
        <v>202</v>
      </c>
      <c r="L150" s="95"/>
      <c r="AT150" s="99" t="s">
        <v>93</v>
      </c>
      <c r="AU150" s="8">
        <v>128</v>
      </c>
      <c r="AV150" s="8">
        <v>26</v>
      </c>
      <c r="AW150" s="8">
        <v>89</v>
      </c>
      <c r="AX150" s="8"/>
      <c r="AY150" s="8">
        <v>22</v>
      </c>
      <c r="AZ150" s="8">
        <v>0</v>
      </c>
      <c r="BA150" s="8">
        <v>0</v>
      </c>
      <c r="BB150" s="8"/>
      <c r="BC150" s="8">
        <v>11</v>
      </c>
      <c r="BD150" s="8">
        <v>0</v>
      </c>
      <c r="BE150" s="8">
        <v>0</v>
      </c>
      <c r="BF150" s="8"/>
      <c r="BG150" s="8">
        <v>243</v>
      </c>
      <c r="BH150" s="8">
        <v>22</v>
      </c>
      <c r="BI150" s="8">
        <v>11</v>
      </c>
    </row>
    <row r="151" spans="2:61" x14ac:dyDescent="0.2">
      <c r="B151" s="94" t="s">
        <v>89</v>
      </c>
      <c r="C151" s="16">
        <v>54</v>
      </c>
      <c r="D151" s="75">
        <v>7</v>
      </c>
      <c r="E151" s="18">
        <v>12</v>
      </c>
      <c r="F151" s="18">
        <v>35</v>
      </c>
      <c r="H151" s="97" t="s">
        <v>134</v>
      </c>
      <c r="I151" s="95">
        <v>266</v>
      </c>
      <c r="J151" s="95">
        <v>374</v>
      </c>
      <c r="K151" s="95">
        <v>634</v>
      </c>
      <c r="L151" s="95"/>
      <c r="AT151" s="99" t="s">
        <v>98</v>
      </c>
      <c r="AU151" s="8">
        <v>36</v>
      </c>
      <c r="AV151" s="8">
        <v>62</v>
      </c>
      <c r="AW151" s="8">
        <v>266</v>
      </c>
      <c r="AX151" s="8"/>
      <c r="AY151" s="8">
        <v>10</v>
      </c>
      <c r="AZ151" s="8">
        <v>24</v>
      </c>
      <c r="BA151" s="8">
        <v>47</v>
      </c>
      <c r="BB151" s="8"/>
      <c r="BC151" s="8">
        <v>3</v>
      </c>
      <c r="BD151" s="8">
        <v>0</v>
      </c>
      <c r="BE151" s="8">
        <v>166</v>
      </c>
      <c r="BF151" s="8"/>
      <c r="BG151" s="8">
        <v>364</v>
      </c>
      <c r="BH151" s="8">
        <v>81</v>
      </c>
      <c r="BI151" s="8">
        <v>169</v>
      </c>
    </row>
    <row r="152" spans="2:61" x14ac:dyDescent="0.2">
      <c r="B152" s="94" t="s">
        <v>93</v>
      </c>
      <c r="C152" s="16">
        <v>13</v>
      </c>
      <c r="D152" s="75">
        <v>12</v>
      </c>
      <c r="E152" s="18">
        <v>1</v>
      </c>
      <c r="F152" s="18">
        <v>0</v>
      </c>
      <c r="H152" s="97" t="s">
        <v>135</v>
      </c>
      <c r="I152" s="95">
        <v>431</v>
      </c>
      <c r="J152" s="95">
        <v>417</v>
      </c>
      <c r="K152" s="95">
        <v>885</v>
      </c>
      <c r="L152" s="95"/>
      <c r="AT152" s="99" t="s">
        <v>103</v>
      </c>
      <c r="AU152" s="8">
        <v>88</v>
      </c>
      <c r="AV152" s="8">
        <v>1</v>
      </c>
      <c r="AW152" s="8">
        <v>755</v>
      </c>
      <c r="AX152" s="8"/>
      <c r="AY152" s="8">
        <v>8</v>
      </c>
      <c r="AZ152" s="8">
        <v>0</v>
      </c>
      <c r="BA152" s="8">
        <v>198</v>
      </c>
      <c r="BB152" s="8"/>
      <c r="BC152" s="8">
        <v>2</v>
      </c>
      <c r="BD152" s="8">
        <v>1</v>
      </c>
      <c r="BE152" s="8">
        <v>259</v>
      </c>
      <c r="BF152" s="8"/>
      <c r="BG152" s="8">
        <v>844</v>
      </c>
      <c r="BH152" s="8">
        <v>206</v>
      </c>
      <c r="BI152" s="8">
        <v>262</v>
      </c>
    </row>
    <row r="153" spans="2:61" x14ac:dyDescent="0.2">
      <c r="B153" s="94" t="s">
        <v>98</v>
      </c>
      <c r="C153" s="16">
        <v>3</v>
      </c>
      <c r="D153" s="75">
        <v>2</v>
      </c>
      <c r="E153" s="18">
        <v>1</v>
      </c>
      <c r="F153" s="18">
        <v>0</v>
      </c>
      <c r="H153" s="97" t="s">
        <v>136</v>
      </c>
      <c r="I153" s="95">
        <v>682</v>
      </c>
      <c r="J153" s="95">
        <v>606</v>
      </c>
      <c r="K153" s="95">
        <v>2556</v>
      </c>
      <c r="L153" s="95"/>
      <c r="AT153" s="99" t="s">
        <v>107</v>
      </c>
      <c r="AU153" s="8">
        <v>135</v>
      </c>
      <c r="AV153" s="8">
        <v>263</v>
      </c>
      <c r="AW153" s="8">
        <v>1282</v>
      </c>
      <c r="AX153" s="8"/>
      <c r="AY153" s="8">
        <v>19</v>
      </c>
      <c r="AZ153" s="8">
        <v>116</v>
      </c>
      <c r="BA153" s="8">
        <v>305</v>
      </c>
      <c r="BB153" s="8"/>
      <c r="BC153" s="8">
        <v>20</v>
      </c>
      <c r="BD153" s="8">
        <v>18</v>
      </c>
      <c r="BE153" s="8">
        <v>178</v>
      </c>
      <c r="BF153" s="8"/>
      <c r="BG153" s="8">
        <v>1680</v>
      </c>
      <c r="BH153" s="8">
        <v>440</v>
      </c>
      <c r="BI153" s="8">
        <v>216</v>
      </c>
    </row>
    <row r="154" spans="2:61" x14ac:dyDescent="0.2">
      <c r="B154" s="94" t="s">
        <v>103</v>
      </c>
      <c r="C154" s="16">
        <v>121</v>
      </c>
      <c r="D154" s="75">
        <v>1</v>
      </c>
      <c r="E154" s="18">
        <v>2</v>
      </c>
      <c r="F154" s="18">
        <v>118</v>
      </c>
      <c r="H154" s="97" t="s">
        <v>137</v>
      </c>
      <c r="I154" s="95">
        <v>38</v>
      </c>
      <c r="J154" s="95">
        <v>42</v>
      </c>
      <c r="K154" s="95">
        <v>208</v>
      </c>
      <c r="L154" s="95"/>
      <c r="AT154" s="101" t="s">
        <v>138</v>
      </c>
      <c r="AU154" s="8">
        <v>1127</v>
      </c>
      <c r="AV154" s="8">
        <v>2844</v>
      </c>
      <c r="AW154" s="8">
        <v>4075</v>
      </c>
      <c r="AX154" s="8"/>
      <c r="AY154" s="8">
        <v>138</v>
      </c>
      <c r="AZ154" s="8">
        <v>784</v>
      </c>
      <c r="BA154" s="8">
        <v>1222</v>
      </c>
      <c r="BB154" s="8"/>
      <c r="BC154" s="8">
        <v>109</v>
      </c>
      <c r="BD154" s="8">
        <v>54</v>
      </c>
      <c r="BE154" s="8">
        <v>416</v>
      </c>
      <c r="BF154" s="8"/>
      <c r="BG154" s="8">
        <v>8046</v>
      </c>
      <c r="BH154" s="8">
        <v>2144</v>
      </c>
      <c r="BI154" s="8">
        <v>579</v>
      </c>
    </row>
    <row r="155" spans="2:61" x14ac:dyDescent="0.2">
      <c r="B155" s="98" t="s">
        <v>107</v>
      </c>
      <c r="C155" s="16">
        <v>97</v>
      </c>
      <c r="D155" s="75">
        <v>16</v>
      </c>
      <c r="E155" s="18">
        <v>26</v>
      </c>
      <c r="F155" s="18">
        <v>55</v>
      </c>
      <c r="H155" s="97" t="s">
        <v>138</v>
      </c>
      <c r="I155" s="95">
        <v>104</v>
      </c>
      <c r="J155" s="95">
        <v>47</v>
      </c>
      <c r="K155" s="95">
        <v>455</v>
      </c>
      <c r="L155" s="95"/>
      <c r="AT155" s="99" t="s">
        <v>89</v>
      </c>
      <c r="AU155" s="8">
        <v>356</v>
      </c>
      <c r="AV155" s="8">
        <v>288</v>
      </c>
      <c r="AW155" s="8">
        <v>415</v>
      </c>
      <c r="AX155" s="8"/>
      <c r="AY155" s="8">
        <v>41</v>
      </c>
      <c r="AZ155" s="8">
        <v>31</v>
      </c>
      <c r="BA155" s="8">
        <v>85</v>
      </c>
      <c r="BB155" s="8"/>
      <c r="BC155" s="8">
        <v>23</v>
      </c>
      <c r="BD155" s="8">
        <v>9</v>
      </c>
      <c r="BE155" s="8">
        <v>69</v>
      </c>
      <c r="BF155" s="8"/>
      <c r="BG155" s="8">
        <v>1059</v>
      </c>
      <c r="BH155" s="8">
        <v>157</v>
      </c>
      <c r="BI155" s="8">
        <v>101</v>
      </c>
    </row>
    <row r="156" spans="2:61" x14ac:dyDescent="0.2">
      <c r="B156" s="89" t="s">
        <v>138</v>
      </c>
      <c r="C156" s="3">
        <v>606</v>
      </c>
      <c r="D156" s="74">
        <v>104</v>
      </c>
      <c r="E156" s="74">
        <v>47</v>
      </c>
      <c r="F156" s="1">
        <v>455</v>
      </c>
      <c r="H156" s="97" t="s">
        <v>139</v>
      </c>
      <c r="I156" s="95">
        <v>37</v>
      </c>
      <c r="J156" s="95">
        <v>62</v>
      </c>
      <c r="K156" s="95">
        <v>100</v>
      </c>
      <c r="L156" s="95"/>
      <c r="AT156" s="99" t="s">
        <v>93</v>
      </c>
      <c r="AU156" s="8">
        <v>285</v>
      </c>
      <c r="AV156" s="8">
        <v>325</v>
      </c>
      <c r="AW156" s="8">
        <v>43</v>
      </c>
      <c r="AX156" s="8"/>
      <c r="AY156" s="8">
        <v>52</v>
      </c>
      <c r="AZ156" s="8">
        <v>24</v>
      </c>
      <c r="BA156" s="8">
        <v>8</v>
      </c>
      <c r="BB156" s="8"/>
      <c r="BC156" s="8">
        <v>61</v>
      </c>
      <c r="BD156" s="8">
        <v>14</v>
      </c>
      <c r="BE156" s="8">
        <v>2</v>
      </c>
      <c r="BF156" s="8"/>
      <c r="BG156" s="8">
        <v>653</v>
      </c>
      <c r="BH156" s="8">
        <v>84</v>
      </c>
      <c r="BI156" s="8">
        <v>77</v>
      </c>
    </row>
    <row r="157" spans="2:61" x14ac:dyDescent="0.2">
      <c r="B157" s="90" t="s">
        <v>89</v>
      </c>
      <c r="C157" s="16">
        <v>97</v>
      </c>
      <c r="D157" s="75">
        <v>46</v>
      </c>
      <c r="E157" s="18">
        <v>14</v>
      </c>
      <c r="F157" s="18">
        <v>37</v>
      </c>
      <c r="H157" s="95"/>
      <c r="I157" s="95"/>
      <c r="J157" s="95"/>
      <c r="K157" s="95"/>
      <c r="L157" s="95"/>
      <c r="AT157" s="99" t="s">
        <v>98</v>
      </c>
      <c r="AU157" s="8">
        <v>41</v>
      </c>
      <c r="AV157" s="8">
        <v>432</v>
      </c>
      <c r="AW157" s="8">
        <v>962</v>
      </c>
      <c r="AX157" s="8"/>
      <c r="AY157" s="8">
        <v>29</v>
      </c>
      <c r="AZ157" s="8">
        <v>372</v>
      </c>
      <c r="BA157" s="8">
        <v>845</v>
      </c>
      <c r="BB157" s="8"/>
      <c r="BC157" s="8">
        <v>4</v>
      </c>
      <c r="BD157" s="8">
        <v>21</v>
      </c>
      <c r="BE157" s="8">
        <v>107</v>
      </c>
      <c r="BF157" s="8"/>
      <c r="BG157" s="8">
        <v>1435</v>
      </c>
      <c r="BH157" s="8">
        <v>1246</v>
      </c>
      <c r="BI157" s="8">
        <v>132</v>
      </c>
    </row>
    <row r="158" spans="2:61" x14ac:dyDescent="0.2">
      <c r="B158" s="90" t="s">
        <v>93</v>
      </c>
      <c r="C158" s="16">
        <v>81</v>
      </c>
      <c r="D158" s="75">
        <v>50</v>
      </c>
      <c r="E158" s="18">
        <v>15</v>
      </c>
      <c r="F158" s="18">
        <v>16</v>
      </c>
      <c r="H158" s="95"/>
      <c r="I158" s="95"/>
      <c r="J158" s="95"/>
      <c r="K158" s="95"/>
      <c r="L158" s="95"/>
      <c r="AT158" s="99" t="s">
        <v>103</v>
      </c>
      <c r="AU158" s="8">
        <v>206</v>
      </c>
      <c r="AV158" s="8">
        <v>1031</v>
      </c>
      <c r="AW158" s="8">
        <v>1404</v>
      </c>
      <c r="AX158" s="8"/>
      <c r="AY158" s="8">
        <v>16</v>
      </c>
      <c r="AZ158" s="8">
        <v>140</v>
      </c>
      <c r="BA158" s="8">
        <v>111</v>
      </c>
      <c r="BB158" s="8"/>
      <c r="BC158" s="8">
        <v>9</v>
      </c>
      <c r="BD158" s="8">
        <v>4</v>
      </c>
      <c r="BE158" s="8">
        <v>125</v>
      </c>
      <c r="BF158" s="8"/>
      <c r="BG158" s="8">
        <v>2641</v>
      </c>
      <c r="BH158" s="8">
        <v>267</v>
      </c>
      <c r="BI158" s="8">
        <v>138</v>
      </c>
    </row>
    <row r="159" spans="2:61" x14ac:dyDescent="0.2">
      <c r="B159" s="90" t="s">
        <v>98</v>
      </c>
      <c r="C159" s="16">
        <v>94</v>
      </c>
      <c r="D159" s="75">
        <v>0</v>
      </c>
      <c r="E159" s="18">
        <v>3</v>
      </c>
      <c r="F159" s="18">
        <v>91</v>
      </c>
      <c r="AT159" s="99" t="s">
        <v>107</v>
      </c>
      <c r="AU159" s="8">
        <v>235</v>
      </c>
      <c r="AV159" s="8">
        <v>767</v>
      </c>
      <c r="AW159" s="8">
        <v>1251</v>
      </c>
      <c r="AX159" s="8"/>
      <c r="AY159" s="8">
        <v>0</v>
      </c>
      <c r="AZ159" s="8">
        <v>217</v>
      </c>
      <c r="BA159" s="8">
        <v>173</v>
      </c>
      <c r="BB159" s="8"/>
      <c r="BC159" s="8">
        <v>12</v>
      </c>
      <c r="BD159" s="8">
        <v>6</v>
      </c>
      <c r="BE159" s="8">
        <v>113</v>
      </c>
      <c r="BF159" s="8"/>
      <c r="BG159" s="8">
        <v>2253</v>
      </c>
      <c r="BH159" s="8">
        <v>390</v>
      </c>
      <c r="BI159" s="8">
        <v>131</v>
      </c>
    </row>
    <row r="160" spans="2:61" x14ac:dyDescent="0.2">
      <c r="B160" s="90" t="s">
        <v>103</v>
      </c>
      <c r="C160" s="16">
        <v>130</v>
      </c>
      <c r="D160" s="75">
        <v>7</v>
      </c>
      <c r="E160" s="18">
        <v>5</v>
      </c>
      <c r="F160" s="18">
        <v>118</v>
      </c>
      <c r="AT160" s="99" t="s">
        <v>111</v>
      </c>
      <c r="AU160" s="8">
        <v>4</v>
      </c>
      <c r="AV160" s="8">
        <v>1</v>
      </c>
      <c r="AW160" s="8"/>
      <c r="AX160" s="8"/>
      <c r="AY160" s="8">
        <v>0</v>
      </c>
      <c r="AZ160" s="8">
        <v>0</v>
      </c>
      <c r="BA160" s="8"/>
      <c r="BB160" s="8"/>
      <c r="BC160" s="8">
        <v>0</v>
      </c>
      <c r="BD160" s="8">
        <v>0</v>
      </c>
      <c r="BE160" s="8"/>
      <c r="BF160" s="8"/>
      <c r="BG160" s="8">
        <v>5</v>
      </c>
      <c r="BH160" s="8">
        <v>0</v>
      </c>
      <c r="BI160" s="8">
        <v>0</v>
      </c>
    </row>
    <row r="161" spans="2:61" x14ac:dyDescent="0.2">
      <c r="B161" s="90" t="s">
        <v>107</v>
      </c>
      <c r="C161" s="16">
        <v>204</v>
      </c>
      <c r="D161" s="75">
        <v>1</v>
      </c>
      <c r="E161" s="18">
        <v>10</v>
      </c>
      <c r="F161" s="18">
        <v>193</v>
      </c>
      <c r="AT161" s="101" t="s">
        <v>139</v>
      </c>
      <c r="AU161" s="8">
        <v>347</v>
      </c>
      <c r="AV161" s="8">
        <v>1248</v>
      </c>
      <c r="AW161" s="8">
        <v>1829</v>
      </c>
      <c r="AX161" s="8"/>
      <c r="AY161" s="8">
        <v>103</v>
      </c>
      <c r="AZ161" s="8">
        <v>180</v>
      </c>
      <c r="BA161" s="8">
        <v>276</v>
      </c>
      <c r="BB161" s="8"/>
      <c r="BC161" s="8">
        <v>43</v>
      </c>
      <c r="BD161" s="8">
        <v>74</v>
      </c>
      <c r="BE161" s="8">
        <v>194</v>
      </c>
      <c r="BF161" s="8"/>
      <c r="BG161" s="8">
        <v>3424</v>
      </c>
      <c r="BH161" s="8">
        <v>559</v>
      </c>
      <c r="BI161" s="8">
        <v>311</v>
      </c>
    </row>
    <row r="162" spans="2:61" ht="13.5" x14ac:dyDescent="0.2">
      <c r="B162" s="90" t="s">
        <v>152</v>
      </c>
      <c r="C162" s="20" t="s">
        <v>142</v>
      </c>
      <c r="D162" s="35" t="s">
        <v>142</v>
      </c>
      <c r="E162" s="20" t="s">
        <v>142</v>
      </c>
      <c r="F162" s="20" t="s">
        <v>142</v>
      </c>
      <c r="AT162" s="99" t="s">
        <v>89</v>
      </c>
      <c r="AU162" s="8">
        <v>79</v>
      </c>
      <c r="AV162" s="8">
        <v>256</v>
      </c>
      <c r="AW162" s="8">
        <v>271</v>
      </c>
      <c r="AX162" s="8"/>
      <c r="AY162" s="8">
        <v>12</v>
      </c>
      <c r="AZ162" s="8">
        <v>24</v>
      </c>
      <c r="BA162" s="8">
        <v>33</v>
      </c>
      <c r="BB162" s="8"/>
      <c r="BC162" s="8">
        <v>5</v>
      </c>
      <c r="BD162" s="8">
        <v>25</v>
      </c>
      <c r="BE162" s="8">
        <v>23</v>
      </c>
      <c r="BF162" s="8"/>
      <c r="BG162" s="8">
        <v>606</v>
      </c>
      <c r="BH162" s="8">
        <v>69</v>
      </c>
      <c r="BI162" s="8">
        <v>53</v>
      </c>
    </row>
    <row r="163" spans="2:61" x14ac:dyDescent="0.2">
      <c r="B163" s="87" t="s">
        <v>139</v>
      </c>
      <c r="C163" s="3">
        <v>199</v>
      </c>
      <c r="D163" s="74">
        <v>37</v>
      </c>
      <c r="E163" s="74">
        <v>62</v>
      </c>
      <c r="F163" s="1">
        <v>100</v>
      </c>
      <c r="AT163" s="99" t="s">
        <v>93</v>
      </c>
      <c r="AU163" s="8">
        <v>211</v>
      </c>
      <c r="AV163" s="8">
        <v>26</v>
      </c>
      <c r="AW163" s="8">
        <v>40</v>
      </c>
      <c r="AX163" s="8"/>
      <c r="AY163" s="8">
        <v>43</v>
      </c>
      <c r="AZ163" s="8">
        <v>23</v>
      </c>
      <c r="BA163" s="8">
        <v>27</v>
      </c>
      <c r="BB163" s="8"/>
      <c r="BC163" s="8">
        <v>38</v>
      </c>
      <c r="BD163" s="8">
        <v>22</v>
      </c>
      <c r="BE163" s="8">
        <v>0</v>
      </c>
      <c r="BF163" s="8"/>
      <c r="BG163" s="8">
        <v>277</v>
      </c>
      <c r="BH163" s="8">
        <v>93</v>
      </c>
      <c r="BI163" s="8">
        <v>60</v>
      </c>
    </row>
    <row r="164" spans="2:61" x14ac:dyDescent="0.2">
      <c r="B164" s="94" t="s">
        <v>89</v>
      </c>
      <c r="C164" s="16">
        <v>65</v>
      </c>
      <c r="D164" s="75">
        <v>11</v>
      </c>
      <c r="E164" s="18">
        <v>15</v>
      </c>
      <c r="F164" s="18">
        <v>39</v>
      </c>
      <c r="AT164" s="99" t="s">
        <v>98</v>
      </c>
      <c r="AU164" s="8"/>
      <c r="AV164" s="8"/>
      <c r="AW164" s="8">
        <v>17</v>
      </c>
      <c r="AX164" s="8"/>
      <c r="AY164" s="8"/>
      <c r="AZ164" s="8"/>
      <c r="BA164" s="8">
        <v>1</v>
      </c>
      <c r="BB164" s="8"/>
      <c r="BC164" s="8"/>
      <c r="BD164" s="8"/>
      <c r="BE164" s="8">
        <v>7</v>
      </c>
      <c r="BF164" s="8"/>
      <c r="BG164" s="8">
        <v>17</v>
      </c>
      <c r="BH164" s="8">
        <v>1</v>
      </c>
      <c r="BI164" s="8">
        <v>7</v>
      </c>
    </row>
    <row r="165" spans="2:61" x14ac:dyDescent="0.2">
      <c r="B165" s="94" t="s">
        <v>93</v>
      </c>
      <c r="C165" s="16">
        <v>41</v>
      </c>
      <c r="D165" s="75">
        <v>25</v>
      </c>
      <c r="E165" s="18">
        <v>16</v>
      </c>
      <c r="F165" s="18">
        <v>0</v>
      </c>
      <c r="AT165" s="99" t="s">
        <v>103</v>
      </c>
      <c r="AU165" s="8">
        <v>57</v>
      </c>
      <c r="AV165" s="8">
        <v>542</v>
      </c>
      <c r="AW165" s="8">
        <v>611</v>
      </c>
      <c r="AX165" s="8"/>
      <c r="AY165" s="8">
        <v>48</v>
      </c>
      <c r="AZ165" s="8">
        <v>69</v>
      </c>
      <c r="BA165" s="8">
        <v>65</v>
      </c>
      <c r="BB165" s="8"/>
      <c r="BC165" s="8">
        <v>0</v>
      </c>
      <c r="BD165" s="8">
        <v>15</v>
      </c>
      <c r="BE165" s="8">
        <v>8</v>
      </c>
      <c r="BF165" s="8"/>
      <c r="BG165" s="8">
        <v>1210</v>
      </c>
      <c r="BH165" s="8">
        <v>182</v>
      </c>
      <c r="BI165" s="8">
        <v>23</v>
      </c>
    </row>
    <row r="166" spans="2:61" x14ac:dyDescent="0.2">
      <c r="B166" s="94" t="s">
        <v>98</v>
      </c>
      <c r="C166" s="16">
        <v>3</v>
      </c>
      <c r="D166" s="34" t="s">
        <v>142</v>
      </c>
      <c r="E166" s="16" t="s">
        <v>142</v>
      </c>
      <c r="F166" s="18">
        <v>3</v>
      </c>
      <c r="AT166" s="99" t="s">
        <v>107</v>
      </c>
      <c r="AU166" s="8"/>
      <c r="AV166" s="8">
        <v>424</v>
      </c>
      <c r="AW166" s="8">
        <v>854</v>
      </c>
      <c r="AX166" s="8"/>
      <c r="AY166" s="8"/>
      <c r="AZ166" s="8">
        <v>64</v>
      </c>
      <c r="BA166" s="8">
        <v>150</v>
      </c>
      <c r="BB166" s="8"/>
      <c r="BC166" s="8"/>
      <c r="BD166" s="8">
        <v>12</v>
      </c>
      <c r="BE166" s="8">
        <v>154</v>
      </c>
      <c r="BF166" s="8"/>
      <c r="BG166" s="8">
        <v>1278</v>
      </c>
      <c r="BH166" s="8">
        <v>214</v>
      </c>
      <c r="BI166" s="8">
        <v>166</v>
      </c>
    </row>
    <row r="167" spans="2:61" x14ac:dyDescent="0.2">
      <c r="B167" s="94" t="s">
        <v>103</v>
      </c>
      <c r="C167" s="16">
        <v>33</v>
      </c>
      <c r="D167" s="75">
        <v>1</v>
      </c>
      <c r="E167" s="18">
        <v>16</v>
      </c>
      <c r="F167" s="18">
        <v>16</v>
      </c>
      <c r="AT167" s="99" t="s">
        <v>111</v>
      </c>
      <c r="AU167" s="8"/>
      <c r="AV167" s="8"/>
      <c r="AW167" s="8">
        <v>36</v>
      </c>
      <c r="AX167" s="8"/>
      <c r="AY167" s="8"/>
      <c r="AZ167" s="8"/>
      <c r="BA167" s="8">
        <v>0</v>
      </c>
      <c r="BB167" s="8"/>
      <c r="BC167" s="8"/>
      <c r="BD167" s="8"/>
      <c r="BE167" s="8">
        <v>2</v>
      </c>
      <c r="BF167" s="8"/>
      <c r="BG167" s="8">
        <v>36</v>
      </c>
      <c r="BH167" s="8">
        <v>0</v>
      </c>
      <c r="BI167" s="8">
        <v>2</v>
      </c>
    </row>
    <row r="168" spans="2:61" x14ac:dyDescent="0.2">
      <c r="B168" s="94" t="s">
        <v>107</v>
      </c>
      <c r="C168" s="16">
        <v>57</v>
      </c>
      <c r="D168" s="34" t="s">
        <v>142</v>
      </c>
      <c r="E168" s="18">
        <v>15</v>
      </c>
      <c r="F168" s="18">
        <v>42</v>
      </c>
      <c r="AT168" s="101" t="s">
        <v>140</v>
      </c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</row>
    <row r="169" spans="2:61" ht="13.5" x14ac:dyDescent="0.2">
      <c r="B169" s="98" t="s">
        <v>152</v>
      </c>
      <c r="C169" s="20" t="s">
        <v>142</v>
      </c>
      <c r="D169" s="35" t="s">
        <v>142</v>
      </c>
      <c r="E169" s="20" t="s">
        <v>142</v>
      </c>
      <c r="F169" s="48">
        <v>0</v>
      </c>
      <c r="AT169" s="99" t="s">
        <v>140</v>
      </c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</row>
    <row r="170" spans="2:61" x14ac:dyDescent="0.2">
      <c r="B170" s="101"/>
      <c r="C170" s="8"/>
      <c r="D170" s="8"/>
      <c r="E170" s="8"/>
      <c r="F170" s="8"/>
      <c r="AT170" s="101" t="s">
        <v>73</v>
      </c>
      <c r="AU170" s="8">
        <v>24595</v>
      </c>
      <c r="AV170" s="8">
        <v>51627</v>
      </c>
      <c r="AW170" s="8">
        <v>68042</v>
      </c>
      <c r="AX170" s="8"/>
      <c r="AY170" s="8">
        <v>4103</v>
      </c>
      <c r="AZ170" s="8">
        <v>13849</v>
      </c>
      <c r="BA170" s="8">
        <v>20240</v>
      </c>
      <c r="BB170" s="8"/>
      <c r="BC170" s="8">
        <v>2088</v>
      </c>
      <c r="BD170" s="8">
        <v>3083</v>
      </c>
      <c r="BE170" s="8">
        <v>9154</v>
      </c>
      <c r="BF170" s="8"/>
      <c r="BG170" s="8">
        <v>144264</v>
      </c>
      <c r="BH170" s="8">
        <v>38192</v>
      </c>
      <c r="BI170" s="8">
        <v>14325</v>
      </c>
    </row>
    <row r="171" spans="2:61" ht="15" x14ac:dyDescent="0.25">
      <c r="B171" s="93" t="s">
        <v>154</v>
      </c>
      <c r="C171" s="8"/>
      <c r="D171" s="8"/>
      <c r="E171" s="8"/>
      <c r="F171" s="8"/>
    </row>
    <row r="172" spans="2:61" ht="15" x14ac:dyDescent="0.25">
      <c r="B172" s="93" t="s">
        <v>153</v>
      </c>
    </row>
  </sheetData>
  <mergeCells count="22">
    <mergeCell ref="BI120:BI121"/>
    <mergeCell ref="B119:B120"/>
    <mergeCell ref="C119:C120"/>
    <mergeCell ref="D119:D120"/>
    <mergeCell ref="F119:F120"/>
    <mergeCell ref="AU120:AX120"/>
    <mergeCell ref="AY120:BB120"/>
    <mergeCell ref="BC120:BF120"/>
    <mergeCell ref="BG120:BG121"/>
    <mergeCell ref="BH120:BH121"/>
    <mergeCell ref="E119:E120"/>
    <mergeCell ref="B60:B61"/>
    <mergeCell ref="C60:C61"/>
    <mergeCell ref="D60:D61"/>
    <mergeCell ref="E60:E61"/>
    <mergeCell ref="F60:F61"/>
    <mergeCell ref="I88:I89"/>
    <mergeCell ref="J88:J89"/>
    <mergeCell ref="K88:K89"/>
    <mergeCell ref="I148:I149"/>
    <mergeCell ref="J148:J149"/>
    <mergeCell ref="K148:K149"/>
  </mergeCells>
  <pageMargins left="0.22" right="0.18" top="0.74803149606299213" bottom="2.44" header="0.31496062992125984" footer="0.31496062992125984"/>
  <pageSetup paperSize="9" scale="55" fitToWidth="2" fitToHeight="10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0</vt:lpstr>
      <vt:lpstr>Cuadros 3.1.1 Estatal </vt:lpstr>
      <vt:lpstr>Cuadros 3.1.2 a 3.1.4 Estatal</vt:lpstr>
      <vt:lpstr>Cuadro 3.1.5 y G 3.1.1</vt:lpstr>
      <vt:lpstr>Cuadro 3.1.6 y Gr 3.1.2 a 3.1.4</vt:lpstr>
      <vt:lpstr>C 3.1.7 a 3.1.9 G 3.1.5 a 3.1.7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spu127lm</dc:creator>
  <cp:lastModifiedBy>Marisol Acosta</cp:lastModifiedBy>
  <cp:lastPrinted>2016-03-18T20:02:30Z</cp:lastPrinted>
  <dcterms:created xsi:type="dcterms:W3CDTF">2015-06-05T19:17:25Z</dcterms:created>
  <dcterms:modified xsi:type="dcterms:W3CDTF">2017-08-29T17:53:21Z</dcterms:modified>
  <cp:contentStatus/>
</cp:coreProperties>
</file>